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5BB437AF-FFC0-447F-B50A-F36533320F04}" xr6:coauthVersionLast="47" xr6:coauthVersionMax="47" xr10:uidLastSave="{00000000-0000-0000-0000-000000000000}"/>
  <bookViews>
    <workbookView xWindow="-120" yWindow="-120" windowWidth="29040" windowHeight="15720" tabRatio="795" xr2:uid="{00000000-000D-0000-FFFF-FFFF00000000}"/>
  </bookViews>
  <sheets>
    <sheet name="Coversheet" sheetId="4" r:id="rId1"/>
    <sheet name="Table of contents" sheetId="10" r:id="rId2"/>
    <sheet name="Notes" sheetId="11" r:id="rId3"/>
    <sheet name="1-uk-bbs-trends-2025" sheetId="6" r:id="rId4"/>
    <sheet name="2-england-bbs-trends-2025" sheetId="1" r:id="rId5"/>
    <sheet name="3-nireland-bbs-trends-2025" sheetId="7" r:id="rId6"/>
    <sheet name="4-scotland-bbs-trends-2025" sheetId="8" r:id="rId7"/>
    <sheet name="5-wales-bbs-trends-2025" sheetId="9" r:id="rId8"/>
  </sheets>
  <definedNames>
    <definedName name="_BW">#REF!</definedName>
    <definedName name="_CO">#REF!</definedName>
    <definedName name="_ET">#REF!</definedName>
    <definedName name="_GG">#REF!</definedName>
    <definedName name="_RP">#REF!</definedName>
    <definedName name="_SU">#REF!</definedName>
    <definedName name="_TU">#REF!</definedName>
    <definedName name="SpeciesK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6" l="1"/>
  <c r="K8" i="6"/>
  <c r="J9" i="6"/>
  <c r="K9" i="6"/>
  <c r="J10" i="6"/>
  <c r="K10" i="6"/>
  <c r="J11" i="6"/>
  <c r="K11" i="6"/>
  <c r="J12" i="6"/>
  <c r="K12" i="6"/>
  <c r="J13" i="6"/>
  <c r="K13" i="6"/>
  <c r="J14" i="6"/>
  <c r="K14" i="6"/>
  <c r="J15" i="6"/>
  <c r="K15" i="6"/>
  <c r="J16" i="6"/>
  <c r="K16" i="6"/>
  <c r="J17" i="6"/>
  <c r="K17" i="6"/>
  <c r="J18" i="6"/>
  <c r="K18" i="6"/>
  <c r="J19" i="6"/>
  <c r="K19" i="6"/>
  <c r="J20" i="6"/>
  <c r="K20" i="6"/>
  <c r="J21" i="6"/>
  <c r="K21" i="6"/>
  <c r="J22" i="6"/>
  <c r="K22" i="6"/>
  <c r="J23" i="6"/>
  <c r="K23" i="6"/>
  <c r="J24" i="6"/>
  <c r="K24" i="6"/>
  <c r="J25" i="6"/>
  <c r="K25" i="6"/>
  <c r="J26" i="6"/>
  <c r="K26" i="6"/>
  <c r="J27" i="6"/>
  <c r="K27" i="6"/>
  <c r="J28" i="6"/>
  <c r="K28" i="6"/>
  <c r="J29" i="6"/>
  <c r="K29" i="6"/>
  <c r="J30" i="6"/>
  <c r="K30" i="6"/>
  <c r="J31" i="6"/>
  <c r="K31" i="6"/>
  <c r="J32" i="6"/>
  <c r="K32" i="6"/>
  <c r="J33" i="6"/>
  <c r="K33" i="6"/>
  <c r="J34" i="6"/>
  <c r="K34" i="6"/>
  <c r="J35" i="6"/>
  <c r="K35" i="6"/>
  <c r="J36" i="6"/>
  <c r="K36" i="6"/>
  <c r="J37" i="6"/>
  <c r="K37" i="6"/>
  <c r="J38" i="6"/>
  <c r="K38" i="6"/>
  <c r="J39" i="6"/>
  <c r="K39" i="6"/>
  <c r="J40" i="6"/>
  <c r="K40" i="6"/>
  <c r="J41" i="6"/>
  <c r="K41" i="6"/>
  <c r="J42" i="6"/>
  <c r="K42" i="6"/>
  <c r="J43" i="6"/>
  <c r="K43" i="6"/>
  <c r="J44" i="6"/>
  <c r="K44" i="6"/>
  <c r="J45" i="6"/>
  <c r="K45" i="6"/>
  <c r="J46" i="6"/>
  <c r="K46" i="6"/>
  <c r="J47" i="6"/>
  <c r="K47" i="6"/>
  <c r="J48" i="6"/>
  <c r="K48" i="6"/>
  <c r="J49" i="6"/>
  <c r="K49" i="6"/>
  <c r="J50" i="6"/>
  <c r="K50" i="6"/>
  <c r="J51" i="6"/>
  <c r="K51" i="6"/>
  <c r="J52" i="6"/>
  <c r="K52" i="6"/>
  <c r="J53" i="6"/>
  <c r="K53" i="6"/>
  <c r="J54" i="6"/>
  <c r="K54" i="6"/>
  <c r="J55" i="6"/>
  <c r="K55" i="6"/>
  <c r="J56" i="6"/>
  <c r="K56" i="6"/>
  <c r="J57" i="6"/>
  <c r="K57" i="6"/>
  <c r="J58" i="6"/>
  <c r="K58" i="6"/>
  <c r="J59" i="6"/>
  <c r="K59" i="6"/>
  <c r="J60" i="6"/>
  <c r="K60" i="6"/>
  <c r="J61" i="6"/>
  <c r="K61" i="6"/>
  <c r="J62" i="6"/>
  <c r="K62" i="6"/>
  <c r="J63" i="6"/>
  <c r="K63" i="6"/>
  <c r="J64" i="6"/>
  <c r="K64" i="6"/>
  <c r="J65" i="6"/>
  <c r="K65" i="6"/>
  <c r="J66" i="6"/>
  <c r="K66" i="6"/>
  <c r="J67" i="6"/>
  <c r="K67" i="6"/>
  <c r="J68" i="6"/>
  <c r="K68" i="6"/>
  <c r="J69" i="6"/>
  <c r="K69" i="6"/>
  <c r="J70" i="6"/>
  <c r="K70" i="6"/>
  <c r="J71" i="6"/>
  <c r="K71" i="6"/>
  <c r="J72" i="6"/>
  <c r="K72" i="6"/>
  <c r="J73" i="6"/>
  <c r="K73" i="6"/>
  <c r="J74" i="6"/>
  <c r="K74" i="6"/>
  <c r="J75" i="6"/>
  <c r="K75" i="6"/>
  <c r="J76" i="6"/>
  <c r="K76" i="6"/>
  <c r="J77" i="6"/>
  <c r="K77" i="6"/>
  <c r="J78" i="6"/>
  <c r="K78" i="6"/>
  <c r="J79" i="6"/>
  <c r="K79" i="6"/>
  <c r="J80" i="6"/>
  <c r="K80" i="6"/>
  <c r="J81" i="6"/>
  <c r="K81" i="6"/>
  <c r="J82" i="6"/>
  <c r="K82" i="6"/>
  <c r="J83" i="6"/>
  <c r="K83" i="6"/>
  <c r="J84" i="6"/>
  <c r="K84" i="6"/>
  <c r="J85" i="6"/>
  <c r="K85" i="6"/>
  <c r="J86" i="6"/>
  <c r="K86" i="6"/>
  <c r="J87" i="6"/>
  <c r="K87" i="6"/>
  <c r="J88" i="6"/>
  <c r="K88" i="6"/>
  <c r="J89" i="6"/>
  <c r="K89" i="6"/>
  <c r="J90" i="6"/>
  <c r="K90" i="6"/>
  <c r="J91" i="6"/>
  <c r="K91" i="6"/>
  <c r="J92" i="6"/>
  <c r="K92" i="6"/>
  <c r="J93" i="6"/>
  <c r="K93" i="6"/>
  <c r="J94" i="6"/>
  <c r="K94" i="6"/>
  <c r="J95" i="6"/>
  <c r="K95" i="6"/>
  <c r="J96" i="6"/>
  <c r="K96" i="6"/>
  <c r="J97" i="6"/>
  <c r="K97" i="6"/>
  <c r="J98" i="6"/>
  <c r="K98" i="6"/>
  <c r="J99" i="6"/>
  <c r="K99" i="6"/>
  <c r="J100" i="6"/>
  <c r="K100" i="6"/>
  <c r="J101" i="6"/>
  <c r="K101" i="6"/>
  <c r="J102" i="6"/>
  <c r="K102" i="6"/>
  <c r="J103" i="6"/>
  <c r="K103" i="6"/>
  <c r="J104" i="6"/>
  <c r="K104" i="6"/>
  <c r="J105" i="6"/>
  <c r="K105" i="6"/>
  <c r="J106" i="6"/>
  <c r="K106" i="6"/>
  <c r="J107" i="6"/>
  <c r="K107" i="6"/>
  <c r="J108" i="6"/>
  <c r="K108" i="6"/>
  <c r="J109" i="6"/>
  <c r="K109" i="6"/>
  <c r="J110" i="6"/>
  <c r="K110" i="6"/>
  <c r="J111" i="6"/>
  <c r="K111" i="6"/>
  <c r="J112" i="6"/>
  <c r="K112" i="6"/>
  <c r="J113" i="6"/>
  <c r="K113" i="6"/>
  <c r="J114" i="6"/>
  <c r="K114" i="6"/>
  <c r="J115" i="6"/>
  <c r="K115" i="6"/>
  <c r="J116" i="6"/>
  <c r="K116" i="6"/>
  <c r="J117" i="6"/>
  <c r="K117" i="6"/>
  <c r="J118" i="6"/>
  <c r="K118" i="6"/>
  <c r="J119" i="6"/>
  <c r="K119" i="6"/>
  <c r="J120" i="6"/>
  <c r="K120" i="6"/>
  <c r="J121" i="6"/>
  <c r="K121" i="6"/>
  <c r="J122" i="6"/>
  <c r="K122" i="6"/>
  <c r="J123" i="6"/>
  <c r="K123" i="6"/>
  <c r="J124" i="6"/>
  <c r="K124" i="6"/>
  <c r="J125" i="6"/>
  <c r="K125" i="6"/>
  <c r="K7" i="6"/>
  <c r="J7" i="6"/>
</calcChain>
</file>

<file path=xl/sharedStrings.xml><?xml version="1.0" encoding="utf-8"?>
<sst xmlns="http://schemas.openxmlformats.org/spreadsheetml/2006/main" count="6077" uniqueCount="331">
  <si>
    <t>Breeding Bird Survey population trend data 2025</t>
  </si>
  <si>
    <t>Summary</t>
  </si>
  <si>
    <t>This workbook (titled 'bto-jncc-rspb-bbs-bird-trends-2025.xlsx') contains the data tables with the annnual poputlation trend statistics for the Breeding Bird Survey (BBS) results up to the year 2025.</t>
  </si>
  <si>
    <t>For Northern Ireland, bird population change is also provided for four time periods, but differ from the above four geographies in that the longest time period is 1997 to 2024.</t>
  </si>
  <si>
    <t>Publication date</t>
  </si>
  <si>
    <t>Interpretation</t>
  </si>
  <si>
    <t>Table notes</t>
  </si>
  <si>
    <t xml:space="preserve">Some species names are presented in brackets (). Trends for these species in brackets are reported with caveats. </t>
  </si>
  <si>
    <t>The 'Sample' is the mean number of squares per year on which the species was recorded during BBS.</t>
  </si>
  <si>
    <t xml:space="preserve">Trends are presented as the percentage change over four periods: 2024–25, 2019–24, 2014–24 and 1995/97–2024.  All time periods (other than for the 1-year trend) have been smoothed, and the end years truncated. </t>
  </si>
  <si>
    <t>Trends with statistically significant changes are marked with an asterisk (*), where the 95% confidence limits of the change do not overlap zero.</t>
  </si>
  <si>
    <t>Lower Confidence Limit (LCL) and (Upper Confidence Limit (UCL) are the lower and upper 95% confidence limits for each trend.</t>
  </si>
  <si>
    <t>Extremely large (usually upper) confidence limits are associated with species that have increased rapidly from a very low baseline (colonisations or introductions) and where there is greater uncertainty around the smoothed  trend.</t>
  </si>
  <si>
    <t>Birds of Conservation Concern 5 for the UK (BoCC5) and Birds of Concern Concern 4 for Wales (BoCC4 Wales) listings are included. Abbreviations used are as follows: R = Red; A = Amber; G = Green; NL = not listed.</t>
  </si>
  <si>
    <t xml:space="preserve"> </t>
  </si>
  <si>
    <t>Worksheet 1: BBS population trends for the UK</t>
  </si>
  <si>
    <t xml:space="preserve">This worksheet contains 4 tables (Table 1, Table 2, Table 3, Table 4) displayed horizontally, each separated by a blank column. </t>
  </si>
  <si>
    <t>The tables present the Breeding Bird Survey population trend data for the UK, between 1995 and 2024 (29-year trend, Table 1),  between 2014 and 2024 (10-year trend, Table 2), between 2019 and 2024 (5-year trend, Table 3), and over the latest year (2024 to 2025, Table 4).</t>
  </si>
  <si>
    <r>
      <rPr>
        <b/>
        <sz val="12"/>
        <color theme="1"/>
        <rFont val="Arial"/>
        <family val="2"/>
      </rPr>
      <t>Table 1:</t>
    </r>
    <r>
      <rPr>
        <sz val="12"/>
        <color theme="1"/>
        <rFont val="Arial"/>
        <family val="2"/>
      </rPr>
      <t xml:space="preserve"> 29-year population trend (1995 to 2024) for the UK. </t>
    </r>
  </si>
  <si>
    <r>
      <rPr>
        <b/>
        <sz val="12"/>
        <color theme="1"/>
        <rFont val="Arial"/>
        <family val="2"/>
      </rPr>
      <t>Table 2:</t>
    </r>
    <r>
      <rPr>
        <sz val="12"/>
        <color theme="1"/>
        <rFont val="Arial"/>
        <family val="2"/>
      </rPr>
      <t xml:space="preserve"> 10-year trend (2014 to 2025) for the UK.</t>
    </r>
  </si>
  <si>
    <r>
      <rPr>
        <b/>
        <sz val="12"/>
        <color theme="1"/>
        <rFont val="Arial"/>
        <family val="2"/>
      </rPr>
      <t>Table 3:</t>
    </r>
    <r>
      <rPr>
        <sz val="12"/>
        <color theme="1"/>
        <rFont val="Arial"/>
        <family val="2"/>
      </rPr>
      <t xml:space="preserve"> 5 year trend (2019 to 2024) for the UK</t>
    </r>
  </si>
  <si>
    <r>
      <rPr>
        <b/>
        <sz val="12"/>
        <color theme="1"/>
        <rFont val="Arial"/>
        <family val="2"/>
      </rPr>
      <t xml:space="preserve">Table 4: </t>
    </r>
    <r>
      <rPr>
        <sz val="12"/>
        <color theme="1"/>
        <rFont val="Arial"/>
        <family val="2"/>
      </rPr>
      <t>1-year trend (2024 to 2025) for the UK.</t>
    </r>
  </si>
  <si>
    <t>BTO species code</t>
  </si>
  <si>
    <t>Species</t>
  </si>
  <si>
    <t>BoCC5 listing</t>
  </si>
  <si>
    <t>Sample</t>
  </si>
  <si>
    <t>Change</t>
  </si>
  <si>
    <t>Statistically significant (*)</t>
  </si>
  <si>
    <t>Lower 
Confidence 
Level (LCL)</t>
  </si>
  <si>
    <t>Upper Confidence Level (UCL)</t>
  </si>
  <si>
    <t>Statistically 
significant (*)</t>
  </si>
  <si>
    <t>CG</t>
  </si>
  <si>
    <t>Canada Goose</t>
  </si>
  <si>
    <t>NL</t>
  </si>
  <si>
    <t>*</t>
  </si>
  <si>
    <t>GJ</t>
  </si>
  <si>
    <t>Greylag Goose</t>
  </si>
  <si>
    <t>A</t>
  </si>
  <si>
    <t>MS</t>
  </si>
  <si>
    <t>Mute Swan</t>
  </si>
  <si>
    <t>G</t>
  </si>
  <si>
    <t>EG</t>
  </si>
  <si>
    <t>Egyptian Goose</t>
  </si>
  <si>
    <t>SU</t>
  </si>
  <si>
    <t>Shelduck</t>
  </si>
  <si>
    <t>MN</t>
  </si>
  <si>
    <t>Mandarin Duck</t>
  </si>
  <si>
    <t>GA</t>
  </si>
  <si>
    <t>Gadwall</t>
  </si>
  <si>
    <t>MA</t>
  </si>
  <si>
    <t>Mallard</t>
  </si>
  <si>
    <t>T.</t>
  </si>
  <si>
    <t>Teal</t>
  </si>
  <si>
    <t>-</t>
  </si>
  <si>
    <t>TU</t>
  </si>
  <si>
    <t>Tufted Duck</t>
  </si>
  <si>
    <t>GD</t>
  </si>
  <si>
    <t>Goosander</t>
  </si>
  <si>
    <t>RG</t>
  </si>
  <si>
    <t>Red Grouse</t>
  </si>
  <si>
    <t>P.</t>
  </si>
  <si>
    <t>Grey Partridge</t>
  </si>
  <si>
    <t>R</t>
  </si>
  <si>
    <t>PH</t>
  </si>
  <si>
    <t>Pheasant</t>
  </si>
  <si>
    <t>PX</t>
  </si>
  <si>
    <t>Indian Peafowl</t>
  </si>
  <si>
    <t>RL</t>
  </si>
  <si>
    <t>Red-legged Partridge</t>
  </si>
  <si>
    <t>SI</t>
  </si>
  <si>
    <t>Swift</t>
  </si>
  <si>
    <t>CK</t>
  </si>
  <si>
    <t>Cuckoo</t>
  </si>
  <si>
    <t>FP</t>
  </si>
  <si>
    <t>Feral Pigeon</t>
  </si>
  <si>
    <t>SD</t>
  </si>
  <si>
    <t>Stock Dove</t>
  </si>
  <si>
    <t>WP</t>
  </si>
  <si>
    <t>Woodpigeon</t>
  </si>
  <si>
    <t>TD</t>
  </si>
  <si>
    <t>Turtle Dove</t>
  </si>
  <si>
    <t>CD</t>
  </si>
  <si>
    <t>Collared Dove</t>
  </si>
  <si>
    <t>MH</t>
  </si>
  <si>
    <t>Moorhen</t>
  </si>
  <si>
    <t>CO</t>
  </si>
  <si>
    <t>Coot</t>
  </si>
  <si>
    <t>LG</t>
  </si>
  <si>
    <t>Little Grebe</t>
  </si>
  <si>
    <t>GG</t>
  </si>
  <si>
    <t>Great Crested Grebe</t>
  </si>
  <si>
    <t>OC</t>
  </si>
  <si>
    <t>Oystercatcher</t>
  </si>
  <si>
    <t>L.</t>
  </si>
  <si>
    <t>Lapwing</t>
  </si>
  <si>
    <t>GP</t>
  </si>
  <si>
    <t>Golden Plover</t>
  </si>
  <si>
    <t>CU</t>
  </si>
  <si>
    <t>Curlew</t>
  </si>
  <si>
    <t>SN</t>
  </si>
  <si>
    <t>Snipe</t>
  </si>
  <si>
    <t>CS</t>
  </si>
  <si>
    <t>Common Sandpiper</t>
  </si>
  <si>
    <t>RK</t>
  </si>
  <si>
    <t>Redshank</t>
  </si>
  <si>
    <t>CN</t>
  </si>
  <si>
    <t>(Common Tern)</t>
  </si>
  <si>
    <t>CA</t>
  </si>
  <si>
    <t>(Cormorant)</t>
  </si>
  <si>
    <t>H.</t>
  </si>
  <si>
    <t>(Grey Heron)</t>
  </si>
  <si>
    <t>ET</t>
  </si>
  <si>
    <t>(Little Egret)</t>
  </si>
  <si>
    <t>SH</t>
  </si>
  <si>
    <t>Sparrowhawk</t>
  </si>
  <si>
    <t>MR</t>
  </si>
  <si>
    <t>Marsh Harrier</t>
  </si>
  <si>
    <t>KT</t>
  </si>
  <si>
    <t>Red Kite</t>
  </si>
  <si>
    <t>BZ</t>
  </si>
  <si>
    <t>Buzzard</t>
  </si>
  <si>
    <t>BO</t>
  </si>
  <si>
    <t>(Barn Owl)</t>
  </si>
  <si>
    <t>LO</t>
  </si>
  <si>
    <t>Little Owl</t>
  </si>
  <si>
    <t>TO</t>
  </si>
  <si>
    <t>(Tawny Owl)</t>
  </si>
  <si>
    <t>KF</t>
  </si>
  <si>
    <t>Kingfisher</t>
  </si>
  <si>
    <t>GS</t>
  </si>
  <si>
    <t>Great Spotted Woodpecker</t>
  </si>
  <si>
    <t>G.</t>
  </si>
  <si>
    <t>Green Woodpecker</t>
  </si>
  <si>
    <t>K.</t>
  </si>
  <si>
    <t>Kestrel</t>
  </si>
  <si>
    <t>HY</t>
  </si>
  <si>
    <t>Hobby</t>
  </si>
  <si>
    <t>PE</t>
  </si>
  <si>
    <t>Peregrine</t>
  </si>
  <si>
    <t>RI</t>
  </si>
  <si>
    <t>Ring-necked Parakeet</t>
  </si>
  <si>
    <t>J.</t>
  </si>
  <si>
    <t>Jay</t>
  </si>
  <si>
    <t>MG</t>
  </si>
  <si>
    <t>Magpie</t>
  </si>
  <si>
    <t>JD</t>
  </si>
  <si>
    <t>Jackdaw</t>
  </si>
  <si>
    <t>RO</t>
  </si>
  <si>
    <t>Rook</t>
  </si>
  <si>
    <t>C.</t>
  </si>
  <si>
    <t>Carrion Crow</t>
  </si>
  <si>
    <t>HC</t>
  </si>
  <si>
    <t>Hooded Crow</t>
  </si>
  <si>
    <t>RN</t>
  </si>
  <si>
    <t>Raven</t>
  </si>
  <si>
    <t>CT</t>
  </si>
  <si>
    <t>Coal Tit</t>
  </si>
  <si>
    <t>MT</t>
  </si>
  <si>
    <t>Marsh Tit</t>
  </si>
  <si>
    <t>WT</t>
  </si>
  <si>
    <t>Willow Tit</t>
  </si>
  <si>
    <t>BT</t>
  </si>
  <si>
    <t>Blue Tit</t>
  </si>
  <si>
    <t>GT</t>
  </si>
  <si>
    <t>Great Tit</t>
  </si>
  <si>
    <t>WL</t>
  </si>
  <si>
    <t>Woodlark</t>
  </si>
  <si>
    <t>S.</t>
  </si>
  <si>
    <t>Skylark</t>
  </si>
  <si>
    <t>SM</t>
  </si>
  <si>
    <t>Sand Martin</t>
  </si>
  <si>
    <t>SL</t>
  </si>
  <si>
    <t>Swallow</t>
  </si>
  <si>
    <t>HM</t>
  </si>
  <si>
    <t>House Martin</t>
  </si>
  <si>
    <t>CW</t>
  </si>
  <si>
    <t>Cetti's Warbler</t>
  </si>
  <si>
    <t>LT</t>
  </si>
  <si>
    <t>Long-tailed Tit</t>
  </si>
  <si>
    <t>WO</t>
  </si>
  <si>
    <t>Wood Warbler</t>
  </si>
  <si>
    <t>WW</t>
  </si>
  <si>
    <t>Willow Warbler</t>
  </si>
  <si>
    <t>CC</t>
  </si>
  <si>
    <t>Chiffchaff</t>
  </si>
  <si>
    <t>SW</t>
  </si>
  <si>
    <t>Sedge Warbler</t>
  </si>
  <si>
    <t>RW</t>
  </si>
  <si>
    <t>Reed Warbler</t>
  </si>
  <si>
    <t>GH</t>
  </si>
  <si>
    <t>Grasshopper Warbler</t>
  </si>
  <si>
    <t>BC</t>
  </si>
  <si>
    <t>Blackcap</t>
  </si>
  <si>
    <t>GW</t>
  </si>
  <si>
    <t>Garden Warbler</t>
  </si>
  <si>
    <t>LW</t>
  </si>
  <si>
    <t>Lesser Whitethroat</t>
  </si>
  <si>
    <t>WH</t>
  </si>
  <si>
    <t>Whitethroat</t>
  </si>
  <si>
    <t>FC</t>
  </si>
  <si>
    <t>Firecrest</t>
  </si>
  <si>
    <t>GC</t>
  </si>
  <si>
    <t>Goldcrest</t>
  </si>
  <si>
    <t>WR</t>
  </si>
  <si>
    <t>Wren</t>
  </si>
  <si>
    <t>NH</t>
  </si>
  <si>
    <t>Nuthatch</t>
  </si>
  <si>
    <t>TC</t>
  </si>
  <si>
    <t>Treecreeper</t>
  </si>
  <si>
    <t>SG</t>
  </si>
  <si>
    <t>Starling</t>
  </si>
  <si>
    <t>ST</t>
  </si>
  <si>
    <t>Song Thrush</t>
  </si>
  <si>
    <t>M.</t>
  </si>
  <si>
    <t>Mistle Thrush</t>
  </si>
  <si>
    <t>B.</t>
  </si>
  <si>
    <t>Blackbird</t>
  </si>
  <si>
    <t>RZ</t>
  </si>
  <si>
    <t>Ring Ouzel</t>
  </si>
  <si>
    <t>SF</t>
  </si>
  <si>
    <t>Spotted Flycatcher</t>
  </si>
  <si>
    <t>R.</t>
  </si>
  <si>
    <t>Robin</t>
  </si>
  <si>
    <t>N.</t>
  </si>
  <si>
    <t>Nightingale</t>
  </si>
  <si>
    <t>PF</t>
  </si>
  <si>
    <t>Pied Flycatcher</t>
  </si>
  <si>
    <t>RT</t>
  </si>
  <si>
    <t>Redstart</t>
  </si>
  <si>
    <t>WC</t>
  </si>
  <si>
    <t>Whinchat</t>
  </si>
  <si>
    <t>SC</t>
  </si>
  <si>
    <t>Stonechat</t>
  </si>
  <si>
    <t>W.</t>
  </si>
  <si>
    <t>Wheatear</t>
  </si>
  <si>
    <t>DI</t>
  </si>
  <si>
    <t>Dipper</t>
  </si>
  <si>
    <t>TS</t>
  </si>
  <si>
    <t>Tree Sparrow</t>
  </si>
  <si>
    <t>HS</t>
  </si>
  <si>
    <t>House Sparrow</t>
  </si>
  <si>
    <t>D.</t>
  </si>
  <si>
    <t>Dunnock</t>
  </si>
  <si>
    <t>YW</t>
  </si>
  <si>
    <t>Yellow Wagtail</t>
  </si>
  <si>
    <t>GL</t>
  </si>
  <si>
    <t>Grey Wagtail</t>
  </si>
  <si>
    <t>PW</t>
  </si>
  <si>
    <t>Pied Wagtail</t>
  </si>
  <si>
    <t>MP</t>
  </si>
  <si>
    <t>Meadow Pipit</t>
  </si>
  <si>
    <t>TP</t>
  </si>
  <si>
    <t>Tree Pipit</t>
  </si>
  <si>
    <t>CH</t>
  </si>
  <si>
    <t>Chaffinch</t>
  </si>
  <si>
    <t>BF</t>
  </si>
  <si>
    <t>Bullfinch</t>
  </si>
  <si>
    <t>GR</t>
  </si>
  <si>
    <t>Greenfinch</t>
  </si>
  <si>
    <t>LI</t>
  </si>
  <si>
    <t>Linnet</t>
  </si>
  <si>
    <t>RD</t>
  </si>
  <si>
    <t>Redpoll</t>
  </si>
  <si>
    <t>CR</t>
  </si>
  <si>
    <t>Common Crossbill</t>
  </si>
  <si>
    <t>GO</t>
  </si>
  <si>
    <t>Goldfinch</t>
  </si>
  <si>
    <t>SK</t>
  </si>
  <si>
    <t>Siskin</t>
  </si>
  <si>
    <t>CB</t>
  </si>
  <si>
    <t>Corn Bunting</t>
  </si>
  <si>
    <t>Y.</t>
  </si>
  <si>
    <t>Yellowhammer</t>
  </si>
  <si>
    <t>RB</t>
  </si>
  <si>
    <t>Reed Bunting</t>
  </si>
  <si>
    <t>Worksheet 2: BBS population trends for England</t>
  </si>
  <si>
    <t xml:space="preserve">This worksheet contains 4 tables (Table 5, Table 6, Table 7, Table 8) displayed horizontally, each separated by a blank column. </t>
  </si>
  <si>
    <t>The tables present the Breeding Bird Survey population trend data for England, between 1995 and 2024 (29-year trend, Table 5),  between 2014 and 2024 (10-year trend, Table 6), between 2019 and 2024 (5-year trend, Table 7), and over the latest year (2024 to 2025, Table 8).</t>
  </si>
  <si>
    <r>
      <rPr>
        <b/>
        <sz val="12"/>
        <color theme="1"/>
        <rFont val="Arial"/>
        <family val="2"/>
      </rPr>
      <t xml:space="preserve">Table 5: </t>
    </r>
    <r>
      <rPr>
        <sz val="12"/>
        <color theme="1"/>
        <rFont val="Arial"/>
        <family val="2"/>
      </rPr>
      <t>29-year trend (1995 to 2024) for England.</t>
    </r>
  </si>
  <si>
    <r>
      <rPr>
        <b/>
        <sz val="12"/>
        <color theme="1"/>
        <rFont val="Arial"/>
        <family val="2"/>
      </rPr>
      <t xml:space="preserve">Table 6: </t>
    </r>
    <r>
      <rPr>
        <sz val="12"/>
        <color theme="1"/>
        <rFont val="Arial"/>
        <family val="2"/>
      </rPr>
      <t>10-year trend (2014 to 2024) for England.</t>
    </r>
  </si>
  <si>
    <r>
      <rPr>
        <b/>
        <sz val="12"/>
        <color theme="1"/>
        <rFont val="Arial"/>
        <family val="2"/>
      </rPr>
      <t>Table 7:</t>
    </r>
    <r>
      <rPr>
        <sz val="12"/>
        <color theme="1"/>
        <rFont val="Arial"/>
        <family val="2"/>
      </rPr>
      <t xml:space="preserve"> 5-year trend (2019 to 2024) for England</t>
    </r>
  </si>
  <si>
    <r>
      <rPr>
        <b/>
        <sz val="12"/>
        <color theme="1"/>
        <rFont val="Arial"/>
        <family val="2"/>
      </rPr>
      <t>Table 8:</t>
    </r>
    <r>
      <rPr>
        <sz val="12"/>
        <color theme="1"/>
        <rFont val="Arial"/>
        <family val="2"/>
      </rPr>
      <t xml:space="preserve"> 1 year trend (2024 to 2025) for England.</t>
    </r>
  </si>
  <si>
    <t>Statistically significant change (*)</t>
  </si>
  <si>
    <t>Worksheet 3: BBS population trends for Northern Ireland</t>
  </si>
  <si>
    <t xml:space="preserve">This worksheet contains 4 tables (Table 9, Table 10, Table 11, Table 12) displayed horizontally, each separated by a blank column. </t>
  </si>
  <si>
    <t>The tables present the Breeding Bird Survey population trend data for Northern Ireland, between 1997 and 2024 (27-year trend, Table 9),  between 2014 and 2024 (10-year trend, Table 10), between 2019 and 2024 (5-year trend, Table 11), and over the latest year (2024 to 2025, Table 12).</t>
  </si>
  <si>
    <r>
      <rPr>
        <b/>
        <sz val="12"/>
        <color theme="1"/>
        <rFont val="Arial"/>
        <family val="2"/>
      </rPr>
      <t xml:space="preserve">Table 9: </t>
    </r>
    <r>
      <rPr>
        <sz val="12"/>
        <color theme="1"/>
        <rFont val="Arial"/>
        <family val="2"/>
      </rPr>
      <t>27-year trend (1997 to 2024) for Northern Ireland.</t>
    </r>
  </si>
  <si>
    <r>
      <rPr>
        <b/>
        <sz val="12"/>
        <color theme="1"/>
        <rFont val="Arial"/>
        <family val="2"/>
      </rPr>
      <t xml:space="preserve">Table 10: </t>
    </r>
    <r>
      <rPr>
        <sz val="12"/>
        <color theme="1"/>
        <rFont val="Arial"/>
        <family val="2"/>
      </rPr>
      <t>10-year trend (2014 to 2024) for Northern Ireland.</t>
    </r>
  </si>
  <si>
    <r>
      <rPr>
        <b/>
        <sz val="12"/>
        <color theme="1"/>
        <rFont val="Arial"/>
        <family val="2"/>
      </rPr>
      <t xml:space="preserve">Table 11: </t>
    </r>
    <r>
      <rPr>
        <sz val="12"/>
        <color theme="1"/>
        <rFont val="Arial"/>
        <family val="2"/>
      </rPr>
      <t>5-year trend (2019 to 2024) for Northern Ireland.</t>
    </r>
  </si>
  <si>
    <r>
      <rPr>
        <b/>
        <sz val="12"/>
        <color theme="1"/>
        <rFont val="Arial"/>
        <family val="2"/>
      </rPr>
      <t>Table 12:</t>
    </r>
    <r>
      <rPr>
        <sz val="12"/>
        <color theme="1"/>
        <rFont val="Arial"/>
        <family val="2"/>
      </rPr>
      <t xml:space="preserve"> 1-year trend (2024 to 2025) for Northern Ireland.</t>
    </r>
  </si>
  <si>
    <t>Worksheet 4: BBS population trends for Scotland</t>
  </si>
  <si>
    <t xml:space="preserve">This worksheet contains 4 tables (Table 13, Table 14, Table 15, Table 16) displayed horizontally, each separated by a blank column. </t>
  </si>
  <si>
    <t>The tables present the Breeding Bird Survey population trend data for Scotland, between 1995 and 2024 (29-year trend, Table 13),  between 2014 and 2024 (10-year trend, Table 14), between 2019 and 2024 (5-year trend, Table 15), and over the latest year (2024 to 2025, Table 15).</t>
  </si>
  <si>
    <r>
      <rPr>
        <b/>
        <sz val="12"/>
        <color theme="1"/>
        <rFont val="Arial"/>
        <family val="2"/>
      </rPr>
      <t>Table 13:</t>
    </r>
    <r>
      <rPr>
        <sz val="12"/>
        <color theme="1"/>
        <rFont val="Arial"/>
        <family val="2"/>
      </rPr>
      <t xml:space="preserve"> 29-year trend (1995 to 2024) for Scotland.</t>
    </r>
  </si>
  <si>
    <r>
      <rPr>
        <b/>
        <sz val="12"/>
        <color theme="1"/>
        <rFont val="Arial"/>
        <family val="2"/>
      </rPr>
      <t xml:space="preserve">Table 14: </t>
    </r>
    <r>
      <rPr>
        <sz val="12"/>
        <color theme="1"/>
        <rFont val="Arial"/>
        <family val="2"/>
      </rPr>
      <t>10-year trend (2014 to 2024) for Scotland.</t>
    </r>
  </si>
  <si>
    <r>
      <rPr>
        <b/>
        <sz val="12"/>
        <color theme="1"/>
        <rFont val="Arial"/>
        <family val="2"/>
      </rPr>
      <t xml:space="preserve">Table 15: </t>
    </r>
    <r>
      <rPr>
        <sz val="12"/>
        <color theme="1"/>
        <rFont val="Arial"/>
        <family val="2"/>
      </rPr>
      <t>5-year trend (2014 to 2024) to Scotland.</t>
    </r>
  </si>
  <si>
    <r>
      <rPr>
        <b/>
        <sz val="12"/>
        <color theme="1"/>
        <rFont val="Arial"/>
        <family val="2"/>
      </rPr>
      <t>Table 16:</t>
    </r>
    <r>
      <rPr>
        <sz val="12"/>
        <color theme="1"/>
        <rFont val="Arial"/>
        <family val="2"/>
      </rPr>
      <t xml:space="preserve"> 1-year trend (2024 to 2025) for Scotland.</t>
    </r>
  </si>
  <si>
    <t>Worksheet 5: BBS population trends for Wales</t>
  </si>
  <si>
    <t xml:space="preserve">This worksheet contains 4 tables (Table 17, Table 18, Table 19, Table 20) displayed horizontally, each separated by a blank column. </t>
  </si>
  <si>
    <t>The tables present the Breeding Bird Survey population trend data for Wales, between 1995 and 2024 (29-year trend, Table 17), between 2014 and 2024 (10-year trend, Table 18), between 2019 and 2024 (5-year trend, Table 19), and over the latest year (2024 to 2025, Table 20).</t>
  </si>
  <si>
    <r>
      <rPr>
        <b/>
        <sz val="12"/>
        <color theme="1"/>
        <rFont val="Arial"/>
        <family val="2"/>
      </rPr>
      <t>Table 17:</t>
    </r>
    <r>
      <rPr>
        <sz val="12"/>
        <color theme="1"/>
        <rFont val="Arial"/>
        <family val="2"/>
      </rPr>
      <t xml:space="preserve"> 29 year trend (1995 to 2024) for Wales.</t>
    </r>
  </si>
  <si>
    <r>
      <rPr>
        <b/>
        <sz val="12"/>
        <color theme="1"/>
        <rFont val="Arial"/>
        <family val="2"/>
      </rPr>
      <t>Table 18:</t>
    </r>
    <r>
      <rPr>
        <sz val="12"/>
        <color theme="1"/>
        <rFont val="Arial"/>
        <family val="2"/>
      </rPr>
      <t xml:space="preserve"> 10 year trend (2024 to 2024) for Wales.</t>
    </r>
  </si>
  <si>
    <r>
      <rPr>
        <b/>
        <sz val="12"/>
        <color theme="1"/>
        <rFont val="Arial"/>
        <family val="2"/>
      </rPr>
      <t xml:space="preserve">Table 19: </t>
    </r>
    <r>
      <rPr>
        <sz val="12"/>
        <color theme="1"/>
        <rFont val="Arial"/>
        <family val="2"/>
      </rPr>
      <t>5-year trend (2019 to 2024) for Wales.</t>
    </r>
  </si>
  <si>
    <r>
      <rPr>
        <b/>
        <sz val="12"/>
        <color theme="1"/>
        <rFont val="Arial"/>
        <family val="2"/>
      </rPr>
      <t xml:space="preserve">Table 20: </t>
    </r>
    <r>
      <rPr>
        <sz val="12"/>
        <color theme="1"/>
        <rFont val="Arial"/>
        <family val="2"/>
      </rPr>
      <t>1-year trend (2024 to 2025) for Wales.</t>
    </r>
  </si>
  <si>
    <t>BoCC4 Wales Listing</t>
  </si>
  <si>
    <t xml:space="preserve">Thresholds for trends: To ensure robust results we produce trends only for species with sufficient data. To judge this we look at the average number of squares per year on which a species has been recorded during the trend period. For UK trends we consider species above a reporting threshold of 40 squares. For countries within the UK, the threshold is 30 squares during the trend period. The one-year trend from 2024–2025, is shown where the sample size reaches the reporting threshold for one of the longer trend periods. Therefore, if there is a 5-year, 10-year or 'all-time' trend, a one-year trend is presented. </t>
  </si>
  <si>
    <t>BBS ‘add-on' squares: ‘Add-on’ squares surveyed over the lifetime of the BBS, using BBS methodologies, have been included in these trends. These include Upland BBS, Upland Adjacent and Scottish Woodland squares. Upland BBS and Scottish Woodland squares were originally surveyed by professional fieldworkers: Scottish Woodland squares are now surveyed by volunteers. Upland Adjacent squares are also covered by volunteers during visits to survey their core BBS square: these were introduced as an option to increase coverage in remote upland areas.</t>
  </si>
  <si>
    <t xml:space="preserve">https://jncc.gov.uk/our-work/official-statistic-on-breeding-bird-population-trends/ </t>
  </si>
  <si>
    <t>The data tables in this workbook were first published at 9:30 on 09/04/2026.</t>
  </si>
  <si>
    <t>Copyright</t>
  </si>
  <si>
    <t>All content is available under the Open Government Licence v3.0, except where otherwise stated</t>
  </si>
  <si>
    <t>Geographic coverage</t>
  </si>
  <si>
    <t>The data tables in this workbook show trends trends for bird populations in the UK, England, Scotland, Wales, and Northern Ireland.</t>
  </si>
  <si>
    <t>Joint Nature Conservation Committee, Quay House, 2 East Station Road, Fletton Quays, Peterborough, PE2 8YY</t>
  </si>
  <si>
    <t>feedback@jncc.gov.uk</t>
  </si>
  <si>
    <t>Telephone: 01733 562626</t>
  </si>
  <si>
    <r>
      <t>Contact details</t>
    </r>
    <r>
      <rPr>
        <sz val="14"/>
        <color theme="1"/>
        <rFont val="Arial"/>
        <family val="2"/>
      </rPr>
      <t xml:space="preserve"> </t>
    </r>
  </si>
  <si>
    <t>Worksheet title</t>
  </si>
  <si>
    <t>1-uk-bbs-trends-2025</t>
  </si>
  <si>
    <t>2-england-bbs-trends-2025</t>
  </si>
  <si>
    <t>3-nireland-bbs-trends-2025</t>
  </si>
  <si>
    <t>4-scotland-bbs-trends-2025</t>
  </si>
  <si>
    <t>5-wales-bbs-trends-2025</t>
  </si>
  <si>
    <t>Notes</t>
  </si>
  <si>
    <t xml:space="preserve">Some guidance on reading these tables is provided in the 'Table notes' and 'Interpretation' sections below, with other relevant hints on interpreting the information displayed. </t>
  </si>
  <si>
    <t>Table of contents</t>
  </si>
  <si>
    <t>The workbook contains 8 worksheets: this coversheet, and worksheets labelled 'Table of contents', 'Notes', '1-uk-bbs-trends-2025', '2-england-bbs-trends-2025', '3-nireland-bbs-trends-2025', '4-scotland-bbs-trends-2025', '5-wales-bbs-trends-2025'.</t>
  </si>
  <si>
    <t>Further information is provided on the 'Official statistic on breeding bird population trends' webpage:</t>
  </si>
  <si>
    <t>Worksheet name</t>
  </si>
  <si>
    <t xml:space="preserve">The following worksheets provide the the population change information for the UK, England, Scotland and Wales, over four time periods: 2024 to 2025, 2019 to 2024, 2014 to 2024 and 1995 to 2024. </t>
  </si>
  <si>
    <t>Additional information and explanations are provided in the the 'Coversheet' and 'Notes' worksheets.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</si>
</sst>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5"/>
      <color theme="3"/>
      <name val="Calibri"/>
      <family val="2"/>
      <scheme val="minor"/>
    </font>
    <font>
      <b/>
      <sz val="13"/>
      <color theme="3"/>
      <name val="Calibri"/>
      <family val="2"/>
      <scheme val="minor"/>
    </font>
    <font>
      <b/>
      <sz val="16"/>
      <name val="Arial"/>
      <family val="2"/>
    </font>
    <font>
      <b/>
      <sz val="14"/>
      <name val="Arial"/>
      <family val="2"/>
    </font>
    <font>
      <sz val="12"/>
      <color theme="1"/>
      <name val="Arial"/>
      <family val="2"/>
    </font>
    <font>
      <b/>
      <sz val="12"/>
      <color theme="1"/>
      <name val="Arial"/>
      <family val="2"/>
    </font>
    <font>
      <u/>
      <sz val="11"/>
      <color theme="10"/>
      <name val="Calibri"/>
      <family val="2"/>
      <scheme val="minor"/>
    </font>
    <font>
      <b/>
      <sz val="14"/>
      <color theme="1"/>
      <name val="Arial"/>
      <family val="2"/>
    </font>
    <font>
      <u/>
      <sz val="12"/>
      <color theme="10"/>
      <name val="Arial"/>
      <family val="2"/>
    </font>
    <font>
      <sz val="8"/>
      <name val="Calibri"/>
      <family val="2"/>
      <scheme val="minor"/>
    </font>
    <font>
      <sz val="11"/>
      <color theme="1"/>
      <name val="Arial"/>
      <family val="2"/>
    </font>
    <font>
      <b/>
      <sz val="11"/>
      <color theme="1"/>
      <name val="Arial"/>
      <family val="2"/>
    </font>
    <font>
      <sz val="12"/>
      <color rgb="FF000000"/>
      <name val="Arial"/>
      <family val="2"/>
    </font>
    <font>
      <sz val="14"/>
      <color theme="1"/>
      <name val="Arial"/>
      <family val="2"/>
    </font>
    <font>
      <b/>
      <sz val="16"/>
      <color theme="1"/>
      <name val="Arial"/>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5">
    <xf numFmtId="0" fontId="0" fillId="0" borderId="0"/>
    <xf numFmtId="0" fontId="2" fillId="0" borderId="2" applyNumberFormat="0" applyFill="0" applyAlignment="0" applyProtection="0"/>
    <xf numFmtId="0" fontId="3" fillId="0" borderId="3" applyNumberFormat="0" applyFill="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45">
    <xf numFmtId="0" fontId="0" fillId="0" borderId="0" xfId="0"/>
    <xf numFmtId="0" fontId="0" fillId="0" borderId="0" xfId="0" applyAlignment="1">
      <alignment wrapText="1"/>
    </xf>
    <xf numFmtId="0" fontId="4" fillId="0" borderId="0" xfId="1" applyFont="1" applyBorder="1"/>
    <xf numFmtId="0" fontId="5" fillId="0" borderId="0" xfId="2" applyFont="1" applyBorder="1"/>
    <xf numFmtId="0" fontId="6" fillId="0" borderId="0" xfId="0" applyFont="1" applyAlignment="1">
      <alignment wrapText="1"/>
    </xf>
    <xf numFmtId="0" fontId="6" fillId="0" borderId="0" xfId="0" applyFont="1"/>
    <xf numFmtId="0" fontId="9" fillId="0" borderId="0" xfId="0" applyFont="1" applyAlignment="1">
      <alignment horizontal="left"/>
    </xf>
    <xf numFmtId="0" fontId="6" fillId="0" borderId="0" xfId="0" applyFont="1" applyAlignment="1">
      <alignment horizontal="left"/>
    </xf>
    <xf numFmtId="0" fontId="7" fillId="0" borderId="0" xfId="0" applyFont="1" applyAlignment="1">
      <alignment horizontal="center" vertical="top" wrapText="1"/>
    </xf>
    <xf numFmtId="0" fontId="7" fillId="0" borderId="6" xfId="0" applyFont="1" applyBorder="1" applyAlignment="1">
      <alignment horizontal="left" vertical="top"/>
    </xf>
    <xf numFmtId="0" fontId="7" fillId="0" borderId="7" xfId="0" applyFont="1" applyBorder="1" applyAlignment="1">
      <alignment horizontal="left" vertical="top"/>
    </xf>
    <xf numFmtId="0" fontId="6" fillId="0" borderId="7" xfId="0" applyFont="1" applyBorder="1" applyAlignment="1">
      <alignment horizontal="right"/>
    </xf>
    <xf numFmtId="0" fontId="6" fillId="0" borderId="5" xfId="0" applyFont="1" applyBorder="1" applyAlignment="1">
      <alignment horizontal="right"/>
    </xf>
    <xf numFmtId="0" fontId="6" fillId="0" borderId="7" xfId="0" applyFont="1" applyBorder="1" applyAlignment="1">
      <alignment horizontal="left" vertical="top"/>
    </xf>
    <xf numFmtId="0" fontId="0" fillId="0" borderId="0" xfId="0" applyAlignment="1">
      <alignment horizontal="left"/>
    </xf>
    <xf numFmtId="0" fontId="1" fillId="0" borderId="0" xfId="0" applyFont="1" applyAlignment="1">
      <alignment horizontal="center" vertical="top"/>
    </xf>
    <xf numFmtId="0" fontId="7" fillId="0" borderId="7" xfId="0" applyFont="1" applyBorder="1" applyAlignment="1">
      <alignment vertical="top"/>
    </xf>
    <xf numFmtId="0" fontId="7" fillId="0" borderId="6" xfId="0" applyFont="1" applyBorder="1" applyAlignment="1">
      <alignment vertical="top"/>
    </xf>
    <xf numFmtId="0" fontId="7" fillId="0" borderId="6" xfId="0" applyFont="1" applyBorder="1" applyAlignment="1">
      <alignment horizontal="left"/>
    </xf>
    <xf numFmtId="0" fontId="7" fillId="0" borderId="7" xfId="0" applyFont="1" applyBorder="1" applyAlignment="1">
      <alignment horizontal="left"/>
    </xf>
    <xf numFmtId="0" fontId="7" fillId="0" borderId="1" xfId="0" applyFont="1" applyBorder="1" applyAlignment="1">
      <alignment wrapText="1"/>
    </xf>
    <xf numFmtId="0" fontId="7" fillId="0" borderId="1" xfId="0" applyFont="1" applyBorder="1" applyAlignment="1">
      <alignment horizontal="right" wrapText="1"/>
    </xf>
    <xf numFmtId="0" fontId="7" fillId="0" borderId="6" xfId="0" applyFont="1" applyBorder="1"/>
    <xf numFmtId="0" fontId="7" fillId="0" borderId="7" xfId="0" applyFont="1" applyBorder="1"/>
    <xf numFmtId="0" fontId="7" fillId="0" borderId="1" xfId="0" applyFont="1" applyBorder="1" applyAlignment="1">
      <alignment horizontal="left" wrapText="1"/>
    </xf>
    <xf numFmtId="0" fontId="6" fillId="0" borderId="7" xfId="0" applyFont="1" applyBorder="1"/>
    <xf numFmtId="0" fontId="7" fillId="0" borderId="4" xfId="0" applyFont="1" applyBorder="1" applyAlignment="1">
      <alignment horizontal="right" wrapText="1"/>
    </xf>
    <xf numFmtId="0" fontId="6" fillId="0" borderId="7" xfId="0" applyFont="1" applyBorder="1" applyAlignment="1">
      <alignment horizontal="left"/>
    </xf>
    <xf numFmtId="0" fontId="6" fillId="0" borderId="7" xfId="0" applyFont="1" applyBorder="1" applyAlignment="1">
      <alignment vertical="top"/>
    </xf>
    <xf numFmtId="0" fontId="1" fillId="0" borderId="0" xfId="0" applyFont="1" applyAlignment="1">
      <alignment horizontal="center" vertical="top" wrapText="1"/>
    </xf>
    <xf numFmtId="0" fontId="3" fillId="0" borderId="0" xfId="2" applyBorder="1"/>
    <xf numFmtId="0" fontId="6" fillId="0" borderId="0" xfId="2" applyFont="1" applyBorder="1" applyAlignment="1">
      <alignment wrapText="1"/>
    </xf>
    <xf numFmtId="0" fontId="10" fillId="0" borderId="0" xfId="4" applyFont="1" applyAlignment="1">
      <alignment wrapText="1"/>
    </xf>
    <xf numFmtId="0" fontId="4" fillId="0" borderId="0" xfId="1" applyFont="1" applyFill="1" applyBorder="1"/>
    <xf numFmtId="0" fontId="12" fillId="0" borderId="0" xfId="0" applyFont="1"/>
    <xf numFmtId="0" fontId="13" fillId="0" borderId="0" xfId="0" applyFont="1"/>
    <xf numFmtId="0" fontId="14" fillId="0" borderId="0" xfId="0" applyFont="1" applyAlignment="1">
      <alignment vertical="center" wrapText="1"/>
    </xf>
    <xf numFmtId="0" fontId="10" fillId="0" borderId="0" xfId="4" applyFont="1"/>
    <xf numFmtId="0" fontId="9" fillId="0" borderId="0" xfId="0" applyFont="1" applyAlignment="1">
      <alignment wrapText="1"/>
    </xf>
    <xf numFmtId="0" fontId="9" fillId="0" borderId="0" xfId="0" applyFont="1"/>
    <xf numFmtId="0" fontId="16" fillId="0" borderId="0" xfId="0" applyFont="1"/>
    <xf numFmtId="0" fontId="6" fillId="0" borderId="6" xfId="0" applyFont="1" applyBorder="1"/>
    <xf numFmtId="0" fontId="6" fillId="0" borderId="5" xfId="0" applyFont="1" applyBorder="1"/>
    <xf numFmtId="0" fontId="7" fillId="0" borderId="1" xfId="0" applyFont="1" applyBorder="1"/>
    <xf numFmtId="0" fontId="6" fillId="0" borderId="0" xfId="0" applyFont="1" applyAlignment="1">
      <alignment horizontal="right"/>
    </xf>
  </cellXfs>
  <cellStyles count="5">
    <cellStyle name="Heading 1" xfId="1" builtinId="16"/>
    <cellStyle name="Heading 2" xfId="2" builtinId="17"/>
    <cellStyle name="Hyperlink" xfId="4" builtinId="8"/>
    <cellStyle name="Hyperlink 2" xfId="3" xr:uid="{89029BAC-8CFA-459F-8F58-9A511BDFF732}"/>
    <cellStyle name="Normal" xfId="0" builtinId="0"/>
  </cellStyles>
  <dxfs count="251">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dxf>
    <dxf>
      <font>
        <strike val="0"/>
        <outline val="0"/>
        <shadow val="0"/>
        <u val="none"/>
        <vertAlign val="baseline"/>
        <sz val="12"/>
        <color theme="1"/>
        <name val="Arial"/>
        <family val="2"/>
        <scheme val="none"/>
      </font>
      <alignment horizontal="right" vertical="bottom" textRotation="0" indent="0" justifyLastLine="0" shrinkToFit="0" readingOrder="0"/>
    </dxf>
    <dxf>
      <font>
        <strike val="0"/>
        <outline val="0"/>
        <shadow val="0"/>
        <u val="none"/>
        <vertAlign val="baseline"/>
        <sz val="12"/>
        <color theme="1"/>
        <name val="Arial"/>
        <family val="2"/>
        <scheme val="none"/>
      </font>
      <alignment horizontal="right" vertical="bottom" textRotation="0" indent="0" justifyLastLine="0" shrinkToFit="0" readingOrder="0"/>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right style="thin">
          <color auto="1"/>
        </right>
        <top/>
        <bottom/>
      </border>
    </dxf>
    <dxf>
      <font>
        <b/>
        <i val="0"/>
        <strike val="0"/>
        <condense val="0"/>
        <extend val="0"/>
        <outline val="0"/>
        <shadow val="0"/>
        <u val="none"/>
        <vertAlign val="baseline"/>
        <sz val="16"/>
        <color theme="1"/>
        <name val="Arial"/>
        <family val="2"/>
        <scheme val="none"/>
      </font>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strike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border diagonalUp="0" diagonalDown="0" outline="0">
        <left style="thin">
          <color auto="1"/>
        </left>
        <right/>
        <top/>
        <bottom/>
      </border>
    </dxf>
    <dxf>
      <font>
        <b val="0"/>
        <i val="0"/>
        <strike val="0"/>
        <condense val="0"/>
        <extend val="0"/>
        <outline val="0"/>
        <shadow val="0"/>
        <u val="none"/>
        <vertAlign val="baseline"/>
        <sz val="12"/>
        <color theme="1"/>
        <name val="Arial"/>
        <family val="2"/>
        <scheme val="none"/>
      </font>
      <border diagonalUp="0" diagonalDown="0" outline="0">
        <left/>
        <right style="thin">
          <color auto="1"/>
        </right>
        <top/>
        <bottom/>
      </border>
    </dxf>
    <dxf>
      <font>
        <b/>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vertical style="thin">
          <color auto="1"/>
        </vertical>
        <horizontal/>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bottom style="thin">
          <color auto="1"/>
        </bottom>
      </border>
    </dxf>
    <dxf>
      <font>
        <b/>
        <i val="0"/>
        <strike val="0"/>
        <condense val="0"/>
        <extend val="0"/>
        <outline val="0"/>
        <shadow val="0"/>
        <u val="none"/>
        <vertAlign val="baseline"/>
        <sz val="12"/>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bottom style="thin">
          <color auto="1"/>
        </bottom>
      </border>
    </dxf>
    <dxf>
      <font>
        <b/>
        <i val="0"/>
        <strike val="0"/>
        <condense val="0"/>
        <extend val="0"/>
        <outline val="0"/>
        <shadow val="0"/>
        <u val="none"/>
        <vertAlign val="baseline"/>
        <sz val="12"/>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bottom style="thin">
          <color auto="1"/>
        </bottom>
      </border>
    </dxf>
    <dxf>
      <font>
        <b/>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bottom style="thin">
          <color auto="1"/>
        </bottom>
      </border>
    </dxf>
    <dxf>
      <font>
        <b/>
        <i val="0"/>
        <strike val="0"/>
        <condense val="0"/>
        <extend val="0"/>
        <outline val="0"/>
        <shadow val="0"/>
        <u val="none"/>
        <vertAlign val="baseline"/>
        <sz val="12"/>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left style="thin">
          <color auto="1"/>
        </left>
        <right/>
        <top/>
        <bottom/>
        <vertical style="thin">
          <color auto="1"/>
        </vertical>
        <horizontal/>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bottom style="thin">
          <color auto="1"/>
        </bottom>
      </border>
    </dxf>
    <dxf>
      <font>
        <b/>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left style="thin">
          <color auto="1"/>
        </left>
        <right/>
        <top/>
        <bottom/>
        <vertical style="thin">
          <color auto="1"/>
        </vertical>
        <horizontal/>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alignment vertical="bottom" textRotation="0" indent="0" justifyLastLine="0" shrinkToFit="0" readingOrder="0"/>
    </dxf>
    <dxf>
      <border>
        <bottom style="thin">
          <color auto="1"/>
        </bottom>
      </border>
    </dxf>
    <dxf>
      <font>
        <b/>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alignment vertical="bottom" textRotation="0" indent="0" justifyLastLine="0" shrinkToFit="0" readingOrder="0"/>
    </dxf>
    <dxf>
      <border>
        <bottom style="thin">
          <color auto="1"/>
        </bottom>
      </border>
    </dxf>
    <dxf>
      <font>
        <b/>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outline="0">
        <left style="thin">
          <color auto="1"/>
        </left>
        <right/>
        <top/>
        <bottom/>
      </border>
    </dxf>
    <dxf>
      <font>
        <b/>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alignment vertical="bottom" textRotation="0" indent="0" justifyLastLine="0" shrinkToFit="0" readingOrder="0"/>
    </dxf>
    <dxf>
      <border>
        <bottom style="thin">
          <color auto="1"/>
        </bottom>
      </border>
    </dxf>
    <dxf>
      <font>
        <b/>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6"/>
        <color auto="1"/>
        <name val="Arial"/>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F8836E-82CB-4CC7-8F7C-287E99C0AB58}" name="Table_Coversheet" displayName="Table_Coversheet" ref="A1:A16" totalsRowShown="0" headerRowDxfId="250" dataDxfId="249" headerRowCellStyle="Heading 1">
  <autoFilter ref="A1:A16" xr:uid="{09C7CD92-1502-4EA8-9150-53EB8A7EAE7D}">
    <filterColumn colId="0" hiddenButton="1"/>
  </autoFilter>
  <tableColumns count="1">
    <tableColumn id="1" xr3:uid="{E92D6CDB-A235-4B94-AE60-9349A8673D83}" name="Breeding Bird Survey population trend data 2025" dataDxfId="248"/>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8A416A-9980-4884-A6ED-D5606552D702}" name="Table7" displayName="Table7" ref="S6:Z122" totalsRowShown="0" headerRowDxfId="186" dataDxfId="184" headerRowBorderDxfId="185" tableBorderDxfId="183">
  <autoFilter ref="S6:Z122" xr:uid="{DC8A416A-9980-4884-A6ED-D5606552D70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037C0BA-D049-4022-B3A4-6D6162F997A8}" name="BTO species code" dataDxfId="182"/>
    <tableColumn id="2" xr3:uid="{ED608047-60D3-42FD-A30D-D918CA20EB75}" name="Species" dataDxfId="181"/>
    <tableColumn id="3" xr3:uid="{2414307D-6029-4439-8C9E-A489C622574E}" name="BoCC5 listing" dataDxfId="180"/>
    <tableColumn id="4" xr3:uid="{6C207558-C978-417D-A3A5-E49917AD9AED}" name="Sample" dataDxfId="179"/>
    <tableColumn id="5" xr3:uid="{D9D09D59-7C29-4BDC-A7A4-37BC5AFEDBC1}" name="Change" dataDxfId="178"/>
    <tableColumn id="6" xr3:uid="{97D9687E-1019-42A5-9F95-00343A657329}" name="Statistically significant change (*)" dataDxfId="177"/>
    <tableColumn id="7" xr3:uid="{6B9940EA-5D0F-4477-89F5-1060310B2399}" name="Lower _x000a_Confidence _x000a_Level (LCL)" dataDxfId="176"/>
    <tableColumn id="8" xr3:uid="{2B9FB9FD-B03B-48DC-B58F-2DE51598B64D}" name="Upper Confidence Level (UCL)" dataDxfId="175"/>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A3372B-68C6-411B-9197-5460BE96D5E6}" name="Table8" displayName="Table8" ref="AB6:AH122" totalsRowShown="0" headerRowDxfId="174" dataDxfId="172" headerRowBorderDxfId="173" tableBorderDxfId="171">
  <autoFilter ref="AB6:AH122" xr:uid="{85A3372B-68C6-411B-9197-5460BE96D5E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18639D9-F9A5-42A7-B324-9CAE779EC585}" name="BTO species code" dataDxfId="170"/>
    <tableColumn id="2" xr3:uid="{6BD91C6B-83E2-4840-80CD-E075B472BC11}" name="Species" dataDxfId="169"/>
    <tableColumn id="3" xr3:uid="{4BE43305-1421-47FB-969C-B9BCA6E90DDA}" name="BoCC5 listing" dataDxfId="168"/>
    <tableColumn id="4" xr3:uid="{7129FAA2-1C04-45A0-8BE6-334D472551FF}" name="Change" dataDxfId="167"/>
    <tableColumn id="5" xr3:uid="{A321E050-756E-4D4D-A9F1-772C684ECCBD}" name="Statistically significant change (*)" dataDxfId="166"/>
    <tableColumn id="6" xr3:uid="{4431EC36-A83A-4CFB-8A29-E98C9FE3E286}" name="Lower _x000a_Confidence _x000a_Level (LCL)" dataDxfId="165"/>
    <tableColumn id="7" xr3:uid="{1D673938-9FE3-41B9-8131-E05A131928AB}" name="Upper Confidence Level (UCL)" dataDxfId="16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642318A-15D5-4A72-9735-108249EE771A}" name="Table9" displayName="Table9" ref="A6:H45" totalsRowShown="0" headerRowDxfId="163" dataDxfId="161" headerRowBorderDxfId="162" tableBorderDxfId="160">
  <autoFilter ref="A6:H45" xr:uid="{B642318A-15D5-4A72-9735-108249EE771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39A9E49-4440-4F0A-AD70-6852622EECC4}" name="BTO species code" dataDxfId="159"/>
    <tableColumn id="2" xr3:uid="{2BB9C884-495B-4B8B-9984-A6CF8F3A5739}" name="Species" dataDxfId="158"/>
    <tableColumn id="3" xr3:uid="{1ADFBCE4-138B-41E3-81F0-64D82FB356C3}" name="BoCC5 listing" dataDxfId="157"/>
    <tableColumn id="4" xr3:uid="{265F92DB-7C16-41F5-AAE6-BFD5A3CBAA5D}" name="Sample" dataDxfId="156"/>
    <tableColumn id="5" xr3:uid="{D0DA5F5E-6FCC-4454-A604-F3EDF6F5D0A1}" name="Change" dataDxfId="155"/>
    <tableColumn id="6" xr3:uid="{4507AFB2-2206-4919-B971-A631F2A0B1F2}" name="Statistically significant change (*)" dataDxfId="154"/>
    <tableColumn id="7" xr3:uid="{D8B0730B-5443-496B-9E8F-FAAB0823CFC3}" name="Lower _x000a_Confidence _x000a_Level (LCL)" dataDxfId="153"/>
    <tableColumn id="8" xr3:uid="{DF5ECE01-C926-4B46-8A47-72401C42FEA8}" name="Upper Confidence Level (UCL)" dataDxfId="15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A971660-B383-4A93-973A-01C87E460E0B}" name="Table10" displayName="Table10" ref="J6:Q45" totalsRowShown="0" headerRowDxfId="151" dataDxfId="149" headerRowBorderDxfId="150" tableBorderDxfId="148">
  <autoFilter ref="J6:Q45" xr:uid="{8A971660-B383-4A93-973A-01C87E460E0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BDE224B-81DE-44DD-8840-9281B80C5420}" name="BTO species code" dataDxfId="147"/>
    <tableColumn id="2" xr3:uid="{94DDCE70-A848-45B2-81BA-BBAD7E4C7EEF}" name="Species" dataDxfId="146"/>
    <tableColumn id="3" xr3:uid="{E78F324E-0825-4769-ADD3-5A895CBA72DB}" name="BoCC5 listing" dataDxfId="145"/>
    <tableColumn id="4" xr3:uid="{A24C9E0E-29EC-4547-93D8-713B0756D187}" name="Sample" dataDxfId="144"/>
    <tableColumn id="5" xr3:uid="{80FA4165-29F4-4868-97C2-26008131078E}" name="Change" dataDxfId="143"/>
    <tableColumn id="6" xr3:uid="{6E8C78D3-26A3-4A80-BAD3-F9BC297A3AA3}" name="Statistically significant change (*)" dataDxfId="142"/>
    <tableColumn id="7" xr3:uid="{A4553040-B107-4107-8C09-80E2FBDE8366}" name="Lower _x000a_Confidence _x000a_Level (LCL)" dataDxfId="141"/>
    <tableColumn id="8" xr3:uid="{7429C437-2A08-469E-A7D3-8834E9AAAA21}" name="Upper Confidence Level (UCL)" dataDxfId="140"/>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F327588-CAD9-497E-9CE0-3F1F68E6CA5C}" name="Table11" displayName="Table11" ref="S6:Z45" totalsRowShown="0" headerRowDxfId="139" dataDxfId="137" headerRowBorderDxfId="138" tableBorderDxfId="136">
  <autoFilter ref="S6:Z45" xr:uid="{FF327588-CAD9-497E-9CE0-3F1F68E6CA5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9BCAB76-B5C3-4AB2-8C2A-DCD7A72F0838}" name="BTO species code" dataDxfId="135"/>
    <tableColumn id="2" xr3:uid="{06537CD4-31AD-4051-AF5E-D657F18FDB77}" name="Species" dataDxfId="134"/>
    <tableColumn id="3" xr3:uid="{3381BF11-B456-43BA-A6AA-B6E95746BA40}" name="BoCC5 listing" dataDxfId="133"/>
    <tableColumn id="4" xr3:uid="{83F79368-9AFC-454F-B9F4-7FC1D1A747AD}" name="Sample" dataDxfId="132"/>
    <tableColumn id="5" xr3:uid="{1162124D-57DF-4569-85E2-9FE310C6B090}" name="Change" dataDxfId="131"/>
    <tableColumn id="6" xr3:uid="{2D906A24-CDA0-4D5B-AA35-8A8B96D8ACBA}" name="Statistically significant change (*)" dataDxfId="130"/>
    <tableColumn id="7" xr3:uid="{BA544366-ED76-4EEC-B58B-4CAB079C4435}" name="Lower _x000a_Confidence _x000a_Level (LCL)" dataDxfId="129"/>
    <tableColumn id="8" xr3:uid="{2FB32199-9F35-4A12-988A-74077EFB62F2}" name="Upper Confidence Level (UCL)" dataDxfId="12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08AD7E1-F5C2-4862-A244-C53C5EB8189C}" name="Table12" displayName="Table12" ref="AB6:AH45" totalsRowShown="0" headerRowDxfId="127" dataDxfId="125" headerRowBorderDxfId="126" tableBorderDxfId="124">
  <autoFilter ref="AB6:AH45" xr:uid="{408AD7E1-F5C2-4862-A244-C53C5EB8189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F3363A0-D953-478E-A231-F6118A233A14}" name="BTO species code" dataDxfId="123"/>
    <tableColumn id="2" xr3:uid="{48FDFB24-D23B-4972-A70B-1D608B6249DA}" name="Species" dataDxfId="122"/>
    <tableColumn id="3" xr3:uid="{C27F80D9-24CC-44F7-95D7-874D7AC1D3DC}" name="BoCC5 listing" dataDxfId="121"/>
    <tableColumn id="4" xr3:uid="{98445722-4FF3-4C4C-A33A-CCA67E2602C9}" name="Change" dataDxfId="120"/>
    <tableColumn id="5" xr3:uid="{A19102E2-461A-4498-BBDC-A4C658A24D89}" name="Statistically significant change (*)" dataDxfId="119"/>
    <tableColumn id="6" xr3:uid="{BE723479-B57E-4E72-BA5B-46ED9D0F65B7}" name="Lower _x000a_Confidence _x000a_Level (LCL)" dataDxfId="118"/>
    <tableColumn id="7" xr3:uid="{851C7805-8AA4-4F03-9490-55D6059492D2}" name="Upper Confidence Level (UCL)" dataDxfId="117"/>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61C184D-7C52-417D-9EC8-A31CA0EDF11D}" name="Table13" displayName="Table13" ref="A6:H83" totalsRowShown="0" headerRowDxfId="116" dataDxfId="114" headerRowBorderDxfId="115" tableBorderDxfId="113">
  <autoFilter ref="A6:H83" xr:uid="{A61C184D-7C52-417D-9EC8-A31CA0EDF11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C9432C9-F6CF-4E33-8DDC-1BCEBB240747}" name="BTO species code" dataDxfId="112"/>
    <tableColumn id="2" xr3:uid="{FF00CDBD-D24B-4706-B791-D9E24DB98C15}" name="Species" dataDxfId="111"/>
    <tableColumn id="3" xr3:uid="{794D77BF-8009-4BB5-91F1-A14E3632D254}" name="BoCC5 listing" dataDxfId="110"/>
    <tableColumn id="4" xr3:uid="{00B09E05-B25C-4947-958E-0F806DC964D7}" name="Sample" dataDxfId="109"/>
    <tableColumn id="5" xr3:uid="{DCD45109-2D1E-4752-A3C0-06D4D86EC371}" name="Change" dataDxfId="108"/>
    <tableColumn id="6" xr3:uid="{8BDB6C42-8836-4E86-89AB-E31353E3AD27}" name="Statistically significant change (*)" dataDxfId="107"/>
    <tableColumn id="7" xr3:uid="{53CB637E-420D-4EE5-B2C8-0E4A4EEA4CED}" name="Lower _x000a_Confidence _x000a_Level (LCL)" dataDxfId="106"/>
    <tableColumn id="8" xr3:uid="{DBBC32F0-1034-4F59-A0F4-4987476E92CD}" name="Upper Confidence Level (UCL)" dataDxfId="105"/>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BB67F04-C109-44D8-8C07-E422CAA8E926}" name="Table14" displayName="Table14" ref="J6:Q83" totalsRowShown="0" headerRowDxfId="104" dataDxfId="102" headerRowBorderDxfId="103" tableBorderDxfId="101">
  <autoFilter ref="J6:Q83" xr:uid="{1BB67F04-C109-44D8-8C07-E422CAA8E92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02E253F-0266-4E53-9A98-7700BB782225}" name="BTO species code" dataDxfId="100"/>
    <tableColumn id="2" xr3:uid="{6689C623-900C-47FE-A27F-486ED185B33E}" name="Species" dataDxfId="99"/>
    <tableColumn id="3" xr3:uid="{2C2494E2-4231-45CC-8305-316F2B141CD4}" name="BoCC5 listing" dataDxfId="98"/>
    <tableColumn id="4" xr3:uid="{7C987D66-EB6C-49B8-BE54-7A34C6E049E9}" name="Sample" dataDxfId="97"/>
    <tableColumn id="5" xr3:uid="{CDA0B7C5-C2D7-48BD-9A58-AE8034B7CB1A}" name="Change" dataDxfId="96"/>
    <tableColumn id="6" xr3:uid="{3AAE0197-535B-440C-BBD3-1A9D63DEB4D9}" name="Statistically significant change (*)" dataDxfId="95"/>
    <tableColumn id="7" xr3:uid="{11E10AF6-BD17-4314-A28B-AA2648C65233}" name="Lower _x000a_Confidence _x000a_Level (LCL)" dataDxfId="94"/>
    <tableColumn id="8" xr3:uid="{5A34A84A-0F19-4000-9935-5DA867F48900}" name="Upper Confidence Level (UCL)" dataDxfId="9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986CCDA-DF59-44E5-94C8-EFB97FD74404}" name="Table15" displayName="Table15" ref="S6:Z83" totalsRowShown="0" headerRowDxfId="92" dataDxfId="90" headerRowBorderDxfId="91" tableBorderDxfId="89">
  <autoFilter ref="S6:Z83" xr:uid="{8986CCDA-DF59-44E5-94C8-EFB97FD7440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D078AF5-72E2-4BF2-93DF-28520EE565BE}" name="BTO species code" dataDxfId="88"/>
    <tableColumn id="2" xr3:uid="{6D03E622-8397-4D9D-9EF7-74974C2C4DE8}" name="Species" dataDxfId="87"/>
    <tableColumn id="3" xr3:uid="{20BD2B9D-EDFE-4166-B88B-2A0D327E3964}" name="BoCC5 listing" dataDxfId="86"/>
    <tableColumn id="4" xr3:uid="{7097DA64-ACDE-4DA3-8A99-BFA41CC0B824}" name="Sample" dataDxfId="85"/>
    <tableColumn id="5" xr3:uid="{010010C7-6704-474C-A220-CA33E9D6566F}" name="Change" dataDxfId="84"/>
    <tableColumn id="6" xr3:uid="{A5A2970D-D20C-4C35-BA29-F2DEF34DCD8D}" name="Statistically significant change (*)" dataDxfId="83"/>
    <tableColumn id="7" xr3:uid="{B089AB4F-D4F2-4B74-912B-596F4BF269BB}" name="Lower _x000a_Confidence _x000a_Level (LCL)" dataDxfId="82"/>
    <tableColumn id="8" xr3:uid="{A214F33C-F5DD-4416-BD5F-2D2CEFED0128}" name="Upper Confidence Level (UCL)" dataDxfId="81"/>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62819DD-8AF8-4EF7-8852-C3ADCAE99192}" name="Table16" displayName="Table16" ref="AB6:AH83" totalsRowShown="0" headerRowDxfId="80" dataDxfId="78" headerRowBorderDxfId="79" tableBorderDxfId="77">
  <autoFilter ref="AB6:AH83" xr:uid="{062819DD-8AF8-4EF7-8852-C3ADCAE9919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B55AE1E-3CF1-47F6-86DF-87615BC6E33A}" name="BTO species code" dataDxfId="76"/>
    <tableColumn id="2" xr3:uid="{74E1A71E-29F6-4D09-8768-FCA0B0A56062}" name="Species" dataDxfId="75"/>
    <tableColumn id="3" xr3:uid="{188E5BE0-AACF-4A9E-BCA0-EEE74D733460}" name="BoCC5 listing" dataDxfId="74"/>
    <tableColumn id="4" xr3:uid="{1F854965-B232-4A27-AECC-0A40B346F763}" name="Change" dataDxfId="73"/>
    <tableColumn id="5" xr3:uid="{089FCB8D-1CA2-4791-B083-053540BF5E8E}" name="Statistically significant change (*)" dataDxfId="72"/>
    <tableColumn id="6" xr3:uid="{47D3BA92-5366-4666-9097-00AEFCF2D0BD}" name="Lower _x000a_Confidence _x000a_Level (LCL)" dataDxfId="71"/>
    <tableColumn id="7" xr3:uid="{A2B0D124-F7C2-4D3F-AAF8-FB512380FD1E}" name="Upper Confidence Level (UCL)" dataDxfId="7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11E63C-868D-4DD9-AC7A-D786E1CAF81B}" name="TableContents" displayName="TableContents" ref="A2:B8" totalsRowShown="0" headerRowDxfId="16" dataDxfId="13" headerRowBorderDxfId="17" tableBorderDxfId="18">
  <autoFilter ref="A2:B8" xr:uid="{0011E63C-868D-4DD9-AC7A-D786E1CAF81B}">
    <filterColumn colId="0" hiddenButton="1"/>
    <filterColumn colId="1" hiddenButton="1"/>
  </autoFilter>
  <tableColumns count="2">
    <tableColumn id="1" xr3:uid="{8DB77207-64A3-4AFA-92AF-6096C9C1BB02}" name="Worksheet name" dataDxfId="15"/>
    <tableColumn id="2" xr3:uid="{5FCAF2B2-ED56-449C-B60B-0B17DB1965D5}" name="Worksheet title" dataDxfId="1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C5F041E-44D7-4CE8-A8D1-65272A9F1A80}" name="Table17" displayName="Table17" ref="A6:I66" totalsRowShown="0" headerRowDxfId="69" dataDxfId="67" headerRowBorderDxfId="68" tableBorderDxfId="66">
  <autoFilter ref="A6:I66" xr:uid="{CC5F041E-44D7-4CE8-A8D1-65272A9F1A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781C498-DE63-45DC-B5A8-E68064AC3DD9}" name="BTO species code" dataDxfId="65"/>
    <tableColumn id="2" xr3:uid="{D861C800-2164-437F-BA6E-8D313BFAD348}" name="Species" dataDxfId="64"/>
    <tableColumn id="3" xr3:uid="{DEFE8005-6194-46AA-94DF-35833BFD98A0}" name="BoCC5 listing" dataDxfId="63"/>
    <tableColumn id="4" xr3:uid="{9DC978BF-4F2C-4BC0-AB42-5ED7F85EF2A3}" name="BoCC4 Wales Listing" dataDxfId="62"/>
    <tableColumn id="5" xr3:uid="{DA8F7808-466F-4B4B-A172-AD36E57AB45A}" name="Sample" dataDxfId="61"/>
    <tableColumn id="6" xr3:uid="{0D62DDBA-5BD8-4966-BC80-AFA208B537A9}" name="Change" dataDxfId="60"/>
    <tableColumn id="7" xr3:uid="{91CA4388-9808-418E-8DFD-9DC8FE8F6A56}" name="Statistically significant change (*)" dataDxfId="59"/>
    <tableColumn id="8" xr3:uid="{EDD564D1-3765-4125-8FB9-414FD697106C}" name="Lower _x000a_Confidence _x000a_Level (LCL)" dataDxfId="58"/>
    <tableColumn id="9" xr3:uid="{484BB5F7-0D89-4D56-9B2B-6E200B3969FB}" name="Upper Confidence Level (UCL)" dataDxfId="57"/>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953340E-3FBD-4800-9DC6-E72300105C17}" name="Table18" displayName="Table18" ref="K6:S66" totalsRowShown="0" headerRowDxfId="56" dataDxfId="54" headerRowBorderDxfId="55" tableBorderDxfId="53">
  <autoFilter ref="K6:S66" xr:uid="{F953340E-3FBD-4800-9DC6-E72300105C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68A5BA8-0EB8-4693-8F9C-832797A8D9A4}" name="BTO species code" dataDxfId="52"/>
    <tableColumn id="2" xr3:uid="{0DCA0E82-E94F-40F4-ACEC-84E61EC504E4}" name="Species" dataDxfId="51"/>
    <tableColumn id="3" xr3:uid="{9AA27509-DF6F-426F-BEC3-0AF5A180122B}" name="BoCC5 listing" dataDxfId="50"/>
    <tableColumn id="4" xr3:uid="{5F825549-AC14-4873-83F6-5EFDFD546863}" name="BoCC4 Wales Listing" dataDxfId="49"/>
    <tableColumn id="5" xr3:uid="{A0615D89-1876-4151-B08D-90F82EC8C923}" name="Sample" dataDxfId="48"/>
    <tableColumn id="6" xr3:uid="{BDA370A4-073D-49AD-99BA-BDF8D51A7853}" name="Change" dataDxfId="47"/>
    <tableColumn id="7" xr3:uid="{455929B1-0F51-4297-A430-F5C8CD22B25F}" name="Statistically significant change (*)" dataDxfId="46"/>
    <tableColumn id="8" xr3:uid="{6B8F88D5-25D4-49D7-998B-C610241A9712}" name="Lower _x000a_Confidence _x000a_Level (LCL)" dataDxfId="45"/>
    <tableColumn id="9" xr3:uid="{2351043C-1037-4DEB-B262-C0E4A5EEE924}" name="Upper Confidence Level (UCL)" dataDxfId="44"/>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B7FA43E-713B-41AB-A588-6798B86AE04A}" name="Table19" displayName="Table19" ref="U6:AC66" totalsRowShown="0" headerRowDxfId="43" dataDxfId="41" headerRowBorderDxfId="42" tableBorderDxfId="40">
  <autoFilter ref="U6:AC66" xr:uid="{0B7FA43E-713B-41AB-A588-6798B86AE04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6DE68E9-D06B-4C52-9CB8-45422305C535}" name="BTO species code" dataDxfId="39"/>
    <tableColumn id="2" xr3:uid="{1D28314E-71CE-4FFB-8169-0F846B43537D}" name="Species" dataDxfId="38"/>
    <tableColumn id="3" xr3:uid="{312EB5B2-6C51-493C-9583-414AC4D6EC96}" name="BoCC5 listing" dataDxfId="37"/>
    <tableColumn id="4" xr3:uid="{82F112C9-7082-440D-8E67-6AF476EF3423}" name="BoCC4 Wales Listing" dataDxfId="36"/>
    <tableColumn id="5" xr3:uid="{A8362461-4CF5-4A18-AE6E-50DCCA7C72A7}" name="Sample" dataDxfId="35"/>
    <tableColumn id="6" xr3:uid="{2140B2FA-6832-4A34-9BF6-D1C1F97D21C8}" name="Change" dataDxfId="34"/>
    <tableColumn id="7" xr3:uid="{A3D3DCB6-CAEF-4453-B785-81A81AE2C03A}" name="Statistically significant change (*)" dataDxfId="33"/>
    <tableColumn id="8" xr3:uid="{49BB838C-6918-45FA-B958-AAB7D73EDBE9}" name="Lower _x000a_Confidence _x000a_Level (LCL)" dataDxfId="32"/>
    <tableColumn id="9" xr3:uid="{707186E0-22B4-4DF1-9879-0770B2E1FACE}" name="Upper Confidence Level (UCL)" dataDxfId="31"/>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0CE0554-E210-42C6-8C79-54AA74316613}" name="Table20" displayName="Table20" ref="AE6:AL66" totalsRowShown="0" headerRowDxfId="30" dataDxfId="28" headerRowBorderDxfId="29" tableBorderDxfId="27">
  <autoFilter ref="AE6:AL66" xr:uid="{E0CE0554-E210-42C6-8C79-54AA743166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56036E8-7791-4F7B-8185-B62D16F8E5B0}" name="BTO species code" dataDxfId="26"/>
    <tableColumn id="2" xr3:uid="{D2EDFED5-BF51-4C26-ABF3-42F4C318184B}" name="Species" dataDxfId="25"/>
    <tableColumn id="3" xr3:uid="{0A468743-7D28-4705-B85F-F0E7252E7E01}" name="BoCC5 listing" dataDxfId="24"/>
    <tableColumn id="4" xr3:uid="{E484D54F-A8F3-411A-B67A-2CB0DAEBB556}" name="BoCC4 Wales Listing" dataDxfId="23"/>
    <tableColumn id="5" xr3:uid="{3D87C6D2-EFAC-4583-8AA5-8611B6CFE2DB}" name="Change" dataDxfId="22"/>
    <tableColumn id="6" xr3:uid="{9BF22DD9-ADCA-4CAD-A5F1-4FD506CF641B}" name="Statistically significant change (*)" dataDxfId="21"/>
    <tableColumn id="7" xr3:uid="{875998FF-F2FF-4859-90C5-B4A096685EFF}" name="Lower _x000a_Confidence _x000a_Level (LCL)" dataDxfId="20"/>
    <tableColumn id="8" xr3:uid="{B1357F89-873C-48D6-AED1-1C9E2E7DD791}" name="Upper Confidence Level (UCL)" dataDxfId="1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7750A3A-D4A2-47C9-9D6E-9F78CDBAA425}" name="TableNotes" displayName="TableNotes" ref="A1:A15" totalsRowShown="0" headerRowDxfId="10" dataDxfId="11">
  <autoFilter ref="A1:A15" xr:uid="{F7750A3A-D4A2-47C9-9D6E-9F78CDBAA425}"/>
  <tableColumns count="1">
    <tableColumn id="1" xr3:uid="{41C8403C-038D-48AF-89F9-8889F2BCEBF1}" name="Notes" dataDxfId="1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1BA94C7-3CAF-418C-B2FD-69ACBC8CEE5E}" name="Table1" displayName="Table1" ref="A6:H125" totalsRowShown="0" headerRowDxfId="247" dataDxfId="245" headerRowBorderDxfId="246" tableBorderDxfId="244">
  <autoFilter ref="A6:H125" xr:uid="{01BA94C7-3CAF-418C-B2FD-69ACBC8CEE5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0E15E89-8D8A-4569-8E96-C4CD3C400301}" name="BTO species code" dataDxfId="243"/>
    <tableColumn id="2" xr3:uid="{FCDBC39C-741A-43FA-BA12-DEF32493151F}" name="Species" dataDxfId="242"/>
    <tableColumn id="3" xr3:uid="{8C35560A-5D0B-4E30-9CC4-D5D8DA66CCE3}" name="BoCC5 listing" dataDxfId="241"/>
    <tableColumn id="4" xr3:uid="{9183B38D-CCF6-43FA-A2F6-775C60C79A19}" name="Sample" dataDxfId="240"/>
    <tableColumn id="5" xr3:uid="{1F168155-2710-4D7A-A5D1-4F9748A3A6E4}" name="Change" dataDxfId="239"/>
    <tableColumn id="6" xr3:uid="{405F9FC3-7021-40B6-A674-2092EBEA8EAB}" name="Statistically significant (*)" dataDxfId="238"/>
    <tableColumn id="7" xr3:uid="{B36131F9-338D-4AC0-AEB6-F90F47756CF5}" name="Lower _x000a_Confidence _x000a_Level (LCL)" dataDxfId="237"/>
    <tableColumn id="8" xr3:uid="{A5FFFC47-84CF-4E7C-BAF2-8A0F5044EEDD}" name="Upper Confidence Level (UCL)" dataDxfId="23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CB57F09-F127-41B4-8A8F-F7A6A36059EC}" name="Table2" displayName="Table2" ref="J6:Q125" totalsRowShown="0" headerRowDxfId="235" dataDxfId="233" headerRowBorderDxfId="234" tableBorderDxfId="232">
  <autoFilter ref="J6:Q125" xr:uid="{ACB57F09-F127-41B4-8A8F-F7A6A36059E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BAFCD8C-EB89-44BA-82EF-F6BFA50D44BB}" name="BTO species code" dataDxfId="231">
      <calculatedColumnFormula>Table1[[#This Row],[BTO species code]]</calculatedColumnFormula>
    </tableColumn>
    <tableColumn id="2" xr3:uid="{70686A34-9FA4-442E-B424-69DDFFF7AD22}" name="Species" dataDxfId="230">
      <calculatedColumnFormula>Table1[[#This Row],[Species]]</calculatedColumnFormula>
    </tableColumn>
    <tableColumn id="3" xr3:uid="{3FC37494-3E25-41CB-800D-EB46AF219A7C}" name="BoCC5 listing" dataDxfId="229"/>
    <tableColumn id="4" xr3:uid="{84AE949A-EE7C-4AE4-B817-EFAEBD7DD91E}" name="Sample" dataDxfId="228"/>
    <tableColumn id="5" xr3:uid="{CB935508-42AB-4DDC-94AF-8D209C19D69C}" name="Change" dataDxfId="227"/>
    <tableColumn id="6" xr3:uid="{E265C1EF-7BC5-4859-8DBD-234AFBFA6254}" name="Statistically _x000a_significant (*)" dataDxfId="226"/>
    <tableColumn id="7" xr3:uid="{46D85AFD-70E9-463D-A964-8E6221392F13}" name="Lower _x000a_Confidence _x000a_Level (LCL)" dataDxfId="225"/>
    <tableColumn id="8" xr3:uid="{9EF80E4C-9351-4E81-97E3-D23205C0CEC8}" name="Upper Confidence Level (UCL)" dataDxfId="22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F3AB73A-AB4D-4C74-8019-436324CDC280}" name="Table3" displayName="Table3" ref="S6:Z125" totalsRowShown="0" headerRowDxfId="223" dataDxfId="221" headerRowBorderDxfId="222" tableBorderDxfId="220">
  <autoFilter ref="S6:Z125" xr:uid="{0F3AB73A-AB4D-4C74-8019-436324CDC28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F506006-9C5D-415B-8017-E774AD46FFE8}" name="BTO species code" dataDxfId="219"/>
    <tableColumn id="2" xr3:uid="{89FE2E82-78D4-4ECD-A52E-3AFB29E5BCD2}" name="Species" dataDxfId="218"/>
    <tableColumn id="3" xr3:uid="{2F6A0F84-7A0C-4985-B785-E5F0D4405893}" name="BoCC5 listing" dataDxfId="217"/>
    <tableColumn id="4" xr3:uid="{FD47BDB9-D1E7-4E7B-9C81-99C2CA10A977}" name="Sample" dataDxfId="9"/>
    <tableColumn id="5" xr3:uid="{F50C988D-9F8E-4D55-A16D-A24BA1696E4B}" name="Change" dataDxfId="8"/>
    <tableColumn id="6" xr3:uid="{7D26FF76-9C2D-417A-B1FE-503E2425CCF4}" name="Statistically _x000a_significant (*)" dataDxfId="0"/>
    <tableColumn id="7" xr3:uid="{A158B5DF-1DE8-4FF1-98A6-F8AD7C1D171D}" name="Lower _x000a_Confidence _x000a_Level (LCL)" dataDxfId="7"/>
    <tableColumn id="8" xr3:uid="{22A6E5F8-E67E-46FF-B82D-70D3636D0BCC}" name="Upper Confidence Level (UCL)" dataDxfId="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590E941-A661-413E-BD13-9463B2787CA9}" name="Table4" displayName="Table4" ref="AB6:AH125" totalsRowShown="0" headerRowDxfId="216" dataDxfId="214" headerRowBorderDxfId="215" tableBorderDxfId="213">
  <autoFilter ref="AB6:AH125" xr:uid="{7590E941-A661-413E-BD13-9463B2787CA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40DFDD2-9466-4557-A2DC-B00EC3072055}" name="BTO species code" dataDxfId="212"/>
    <tableColumn id="2" xr3:uid="{E79BED9C-731B-48E4-AAD7-FC06195266F9}" name="Species" dataDxfId="211"/>
    <tableColumn id="3" xr3:uid="{99C7C52A-12B3-4034-987A-6A487D272DAE}" name="BoCC5 listing" dataDxfId="5"/>
    <tableColumn id="4" xr3:uid="{0902A03D-1F42-420B-9908-BC90B753A709}" name="Change" dataDxfId="3"/>
    <tableColumn id="5" xr3:uid="{E23CA2E2-6885-40B5-8297-568643E3535D}" name="Statistically _x000a_significant (*)" dataDxfId="1"/>
    <tableColumn id="6" xr3:uid="{34A3DD6E-4C0B-4D49-A546-025F3D73C062}" name="Lower _x000a_Confidence _x000a_Level (LCL)" dataDxfId="2"/>
    <tableColumn id="7" xr3:uid="{A30C40C8-54C5-4BB2-8F6A-A2252A2CF910}" name="Upper Confidence Level (UCL)" dataDxfId="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214675-4E6A-4DFB-BAD5-24833832381A}" name="Table5" displayName="Table5" ref="A6:H122" totalsRowShown="0" headerRowDxfId="210" dataDxfId="208" headerRowBorderDxfId="209" tableBorderDxfId="207">
  <autoFilter ref="A6:H122" xr:uid="{A6214675-4E6A-4DFB-BAD5-24833832381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5397E53-C162-46C8-B73F-105F3F98B2ED}" name="BTO species code" dataDxfId="206"/>
    <tableColumn id="2" xr3:uid="{FCD3CEE1-9B23-419F-9BC0-6DF65A6759D7}" name="Species" dataDxfId="205"/>
    <tableColumn id="3" xr3:uid="{2A2A597F-189B-41B0-AE1C-2961F3BFB332}" name="BoCC5 listing" dataDxfId="204"/>
    <tableColumn id="4" xr3:uid="{49DFF2A2-9BE9-4698-A90E-DE07B8F78362}" name="Sample" dataDxfId="203"/>
    <tableColumn id="5" xr3:uid="{80FE8CA5-BF67-4A38-8690-42D119CAC93E}" name="Change" dataDxfId="202"/>
    <tableColumn id="6" xr3:uid="{117532F5-D092-4E4A-95C6-A70B3149F4FB}" name="Statistically significant change (*)" dataDxfId="201"/>
    <tableColumn id="7" xr3:uid="{4342304C-71E8-4559-B42B-510774246015}" name="Lower _x000a_Confidence _x000a_Level (LCL)" dataDxfId="200"/>
    <tableColumn id="8" xr3:uid="{273C8768-95FD-42AA-9F33-6E137EB646C2}" name="Upper Confidence Level (UCL)" dataDxfId="19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954692-E839-448C-99AD-13C8C66EBB91}" name="Table6" displayName="Table6" ref="J6:Q122" totalsRowShown="0" headerRowDxfId="198" dataDxfId="196" headerRowBorderDxfId="197" tableBorderDxfId="195">
  <autoFilter ref="J6:Q122" xr:uid="{42954692-E839-448C-99AD-13C8C66EBB9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F9A5F13-AA0A-449E-B27A-F9AFF7F871EB}" name="BTO species code" dataDxfId="194"/>
    <tableColumn id="2" xr3:uid="{D7AD607B-56E9-4D36-9D40-BDD66EADE258}" name="Species" dataDxfId="193"/>
    <tableColumn id="3" xr3:uid="{AFC5337F-C15C-42A8-8F0E-E909C3731727}" name="BoCC5 listing" dataDxfId="192"/>
    <tableColumn id="4" xr3:uid="{6C9EE992-957A-4611-89F8-E5F47935FF70}" name="Sample" dataDxfId="191"/>
    <tableColumn id="5" xr3:uid="{21B8747C-CC38-4AE0-ABBF-B83762C7F95A}" name="Change" dataDxfId="190"/>
    <tableColumn id="6" xr3:uid="{B777457D-1F87-461A-A09F-C62D8AEB7A47}" name="Statistically significant change (*)" dataDxfId="189"/>
    <tableColumn id="7" xr3:uid="{C5106068-34CA-4534-9092-21DB2DA17D19}" name="Lower _x000a_Confidence _x000a_Level (LCL)" dataDxfId="188"/>
    <tableColumn id="8" xr3:uid="{73788F78-508E-4577-9885-905FE70BD365}" name="Upper Confidence Level (UCL)" dataDxfId="187"/>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eedback@jncc.gov.uk" TargetMode="External"/><Relationship Id="rId2" Type="http://schemas.openxmlformats.org/officeDocument/2006/relationships/hyperlink" Target="https://www.nationalarchives.gov.uk/doc/open-government-licence/version/3/" TargetMode="External"/><Relationship Id="rId1" Type="http://schemas.openxmlformats.org/officeDocument/2006/relationships/hyperlink" Target="https://jncc.gov.uk/our-work/official-statistic-on-breeding-bird-population-trends/"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 Id="rId5" Type="http://schemas.openxmlformats.org/officeDocument/2006/relationships/table" Target="../tables/table7.xml"/><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3.bin"/><Relationship Id="rId5" Type="http://schemas.openxmlformats.org/officeDocument/2006/relationships/table" Target="../tables/table11.xml"/><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4.bin"/><Relationship Id="rId5" Type="http://schemas.openxmlformats.org/officeDocument/2006/relationships/table" Target="../tables/table15.xml"/><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5.bin"/><Relationship Id="rId5" Type="http://schemas.openxmlformats.org/officeDocument/2006/relationships/table" Target="../tables/table19.xml"/><Relationship Id="rId4" Type="http://schemas.openxmlformats.org/officeDocument/2006/relationships/table" Target="../tables/table1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6.bin"/><Relationship Id="rId5" Type="http://schemas.openxmlformats.org/officeDocument/2006/relationships/table" Target="../tables/table23.xml"/><Relationship Id="rId4"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7479-AD5D-4913-9E18-C1856CFA6FD7}">
  <dimension ref="A1:B27"/>
  <sheetViews>
    <sheetView tabSelected="1" zoomScaleNormal="100" workbookViewId="0"/>
  </sheetViews>
  <sheetFormatPr defaultRowHeight="15" x14ac:dyDescent="0.25"/>
  <cols>
    <col min="1" max="1" width="135.140625" customWidth="1"/>
  </cols>
  <sheetData>
    <row r="1" spans="1:2" ht="24" customHeight="1" x14ac:dyDescent="0.3">
      <c r="A1" s="2" t="s">
        <v>0</v>
      </c>
      <c r="B1" s="33"/>
    </row>
    <row r="2" spans="1:2" ht="18" x14ac:dyDescent="0.25">
      <c r="A2" s="3" t="s">
        <v>1</v>
      </c>
      <c r="B2" s="4"/>
    </row>
    <row r="3" spans="1:2" ht="30.75" x14ac:dyDescent="0.25">
      <c r="A3" s="4" t="s">
        <v>2</v>
      </c>
      <c r="B3" s="4"/>
    </row>
    <row r="4" spans="1:2" ht="30.75" x14ac:dyDescent="0.25">
      <c r="A4" s="4" t="s">
        <v>326</v>
      </c>
      <c r="B4" s="4"/>
    </row>
    <row r="5" spans="1:2" ht="18" customHeight="1" x14ac:dyDescent="0.25">
      <c r="A5" s="4" t="s">
        <v>327</v>
      </c>
      <c r="B5" s="4"/>
    </row>
    <row r="6" spans="1:2" ht="19.5" customHeight="1" x14ac:dyDescent="0.25">
      <c r="A6" s="32" t="s">
        <v>307</v>
      </c>
      <c r="B6" s="4"/>
    </row>
    <row r="7" spans="1:2" ht="18" x14ac:dyDescent="0.25">
      <c r="A7" s="38" t="s">
        <v>4</v>
      </c>
      <c r="B7" s="4"/>
    </row>
    <row r="8" spans="1:2" ht="15.75" x14ac:dyDescent="0.25">
      <c r="A8" s="4" t="s">
        <v>308</v>
      </c>
      <c r="B8" s="4"/>
    </row>
    <row r="9" spans="1:2" s="30" customFormat="1" ht="18.75" x14ac:dyDescent="0.3">
      <c r="A9" s="38" t="s">
        <v>309</v>
      </c>
      <c r="B9" s="31"/>
    </row>
    <row r="10" spans="1:2" ht="15.75" x14ac:dyDescent="0.25">
      <c r="A10" s="32" t="s">
        <v>310</v>
      </c>
      <c r="B10" s="4"/>
    </row>
    <row r="11" spans="1:2" ht="18" x14ac:dyDescent="0.25">
      <c r="A11" s="38" t="s">
        <v>311</v>
      </c>
      <c r="B11" s="4"/>
    </row>
    <row r="12" spans="1:2" ht="15.75" x14ac:dyDescent="0.25">
      <c r="A12" s="4" t="s">
        <v>312</v>
      </c>
      <c r="B12" s="4"/>
    </row>
    <row r="13" spans="1:2" ht="18" x14ac:dyDescent="0.25">
      <c r="A13" s="39" t="s">
        <v>316</v>
      </c>
      <c r="B13" s="4"/>
    </row>
    <row r="14" spans="1:2" ht="15.75" x14ac:dyDescent="0.25">
      <c r="A14" s="36" t="s">
        <v>313</v>
      </c>
      <c r="B14" s="4"/>
    </row>
    <row r="15" spans="1:2" ht="15.75" x14ac:dyDescent="0.25">
      <c r="A15" s="37" t="s">
        <v>314</v>
      </c>
      <c r="B15" s="4"/>
    </row>
    <row r="16" spans="1:2" ht="15.75" x14ac:dyDescent="0.25">
      <c r="A16" s="36" t="s">
        <v>315</v>
      </c>
      <c r="B16" s="4"/>
    </row>
    <row r="17" spans="1:2" ht="15.75" x14ac:dyDescent="0.25">
      <c r="A17" s="4"/>
      <c r="B17" s="4"/>
    </row>
    <row r="18" spans="1:2" ht="15.75" x14ac:dyDescent="0.25">
      <c r="A18" s="4"/>
      <c r="B18" s="4"/>
    </row>
    <row r="19" spans="1:2" ht="15.75" x14ac:dyDescent="0.25">
      <c r="A19" s="4"/>
      <c r="B19" s="4"/>
    </row>
    <row r="20" spans="1:2" ht="15.75" x14ac:dyDescent="0.25">
      <c r="A20" s="4"/>
      <c r="B20" s="4"/>
    </row>
    <row r="21" spans="1:2" ht="15.75" x14ac:dyDescent="0.25">
      <c r="A21" s="4"/>
      <c r="B21" s="4"/>
    </row>
    <row r="22" spans="1:2" ht="15.75" x14ac:dyDescent="0.25">
      <c r="A22" s="4"/>
      <c r="B22" s="4"/>
    </row>
    <row r="23" spans="1:2" ht="15.75" x14ac:dyDescent="0.25">
      <c r="A23" s="4"/>
      <c r="B23" s="4"/>
    </row>
    <row r="24" spans="1:2" ht="18" customHeight="1" x14ac:dyDescent="0.25">
      <c r="A24" s="4"/>
      <c r="B24" s="4" t="s">
        <v>14</v>
      </c>
    </row>
    <row r="25" spans="1:2" ht="15.75" x14ac:dyDescent="0.25">
      <c r="A25" s="4"/>
    </row>
    <row r="26" spans="1:2" ht="15.75" x14ac:dyDescent="0.25">
      <c r="A26" s="4"/>
    </row>
    <row r="27" spans="1:2" ht="15.75" x14ac:dyDescent="0.25">
      <c r="A27" s="4"/>
    </row>
  </sheetData>
  <hyperlinks>
    <hyperlink ref="A6" r:id="rId1" xr:uid="{F9331232-9FAC-493C-9366-B25B841509D2}"/>
    <hyperlink ref="A10" r:id="rId2" display="https://www.nationalarchives.gov.uk/doc/open-government-licence/version/3/" xr:uid="{9D0B64F6-3025-47EB-92D5-021CD221CF3F}"/>
    <hyperlink ref="A15" r:id="rId3" tooltip="Link: Contact us" display="mailto:feedback@jncc.gov.uk" xr:uid="{93C37AD4-EF55-41BB-B439-BA16F38A1C77}"/>
  </hyperlinks>
  <pageMargins left="0.7" right="0.7" top="0.75" bottom="0.75" header="0.3" footer="0.3"/>
  <pageSetup paperSize="9" orientation="portrait"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7D4C5-AF66-47BB-9892-F5E7D98F168F}">
  <dimension ref="A1:B8"/>
  <sheetViews>
    <sheetView workbookViewId="0"/>
  </sheetViews>
  <sheetFormatPr defaultRowHeight="14.25" x14ac:dyDescent="0.2"/>
  <cols>
    <col min="1" max="1" width="30.5703125" style="34" customWidth="1"/>
    <col min="2" max="2" width="59.140625" style="34" customWidth="1"/>
    <col min="3" max="16384" width="9.140625" style="34"/>
  </cols>
  <sheetData>
    <row r="1" spans="1:2" s="35" customFormat="1" ht="24" customHeight="1" x14ac:dyDescent="0.3">
      <c r="A1" s="40" t="s">
        <v>325</v>
      </c>
    </row>
    <row r="2" spans="1:2" ht="17.25" customHeight="1" x14ac:dyDescent="0.25">
      <c r="A2" s="43" t="s">
        <v>328</v>
      </c>
      <c r="B2" s="43" t="s">
        <v>317</v>
      </c>
    </row>
    <row r="3" spans="1:2" s="5" customFormat="1" ht="18" customHeight="1" x14ac:dyDescent="0.2">
      <c r="A3" s="41" t="s">
        <v>323</v>
      </c>
      <c r="B3" s="42" t="s">
        <v>323</v>
      </c>
    </row>
    <row r="4" spans="1:2" s="5" customFormat="1" ht="18" customHeight="1" x14ac:dyDescent="0.2">
      <c r="A4" s="41" t="s">
        <v>318</v>
      </c>
      <c r="B4" s="42" t="s">
        <v>15</v>
      </c>
    </row>
    <row r="5" spans="1:2" s="5" customFormat="1" ht="18" customHeight="1" x14ac:dyDescent="0.2">
      <c r="A5" s="41" t="s">
        <v>319</v>
      </c>
      <c r="B5" s="42" t="s">
        <v>275</v>
      </c>
    </row>
    <row r="6" spans="1:2" s="5" customFormat="1" ht="18" customHeight="1" x14ac:dyDescent="0.2">
      <c r="A6" s="41" t="s">
        <v>320</v>
      </c>
      <c r="B6" s="42" t="s">
        <v>283</v>
      </c>
    </row>
    <row r="7" spans="1:2" s="5" customFormat="1" ht="18" customHeight="1" x14ac:dyDescent="0.2">
      <c r="A7" s="41" t="s">
        <v>321</v>
      </c>
      <c r="B7" s="42" t="s">
        <v>290</v>
      </c>
    </row>
    <row r="8" spans="1:2" s="5" customFormat="1" ht="18" customHeight="1" x14ac:dyDescent="0.2">
      <c r="A8" s="41" t="s">
        <v>322</v>
      </c>
      <c r="B8" s="42" t="s">
        <v>297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A8810-1322-47A9-8638-D9EFFF8B2EEF}">
  <dimension ref="A1:A15"/>
  <sheetViews>
    <sheetView workbookViewId="0"/>
  </sheetViews>
  <sheetFormatPr defaultRowHeight="15" x14ac:dyDescent="0.25"/>
  <cols>
    <col min="1" max="1" width="136.5703125" customWidth="1"/>
  </cols>
  <sheetData>
    <row r="1" spans="1:1" ht="20.25" x14ac:dyDescent="0.3">
      <c r="A1" s="40" t="s">
        <v>323</v>
      </c>
    </row>
    <row r="2" spans="1:1" ht="30.75" x14ac:dyDescent="0.25">
      <c r="A2" s="4" t="s">
        <v>329</v>
      </c>
    </row>
    <row r="3" spans="1:1" ht="30.75" x14ac:dyDescent="0.25">
      <c r="A3" s="4" t="s">
        <v>3</v>
      </c>
    </row>
    <row r="4" spans="1:1" ht="30.75" x14ac:dyDescent="0.25">
      <c r="A4" s="4" t="s">
        <v>324</v>
      </c>
    </row>
    <row r="5" spans="1:1" ht="18" x14ac:dyDescent="0.25">
      <c r="A5" s="38" t="s">
        <v>5</v>
      </c>
    </row>
    <row r="6" spans="1:1" ht="75.75" x14ac:dyDescent="0.25">
      <c r="A6" s="4" t="s">
        <v>305</v>
      </c>
    </row>
    <row r="7" spans="1:1" ht="75.75" x14ac:dyDescent="0.25">
      <c r="A7" s="4" t="s">
        <v>306</v>
      </c>
    </row>
    <row r="8" spans="1:1" ht="18" x14ac:dyDescent="0.25">
      <c r="A8" s="38" t="s">
        <v>6</v>
      </c>
    </row>
    <row r="9" spans="1:1" ht="15.75" x14ac:dyDescent="0.25">
      <c r="A9" s="4" t="s">
        <v>7</v>
      </c>
    </row>
    <row r="10" spans="1:1" ht="15.75" x14ac:dyDescent="0.25">
      <c r="A10" s="4" t="s">
        <v>8</v>
      </c>
    </row>
    <row r="11" spans="1:1" ht="30.75" x14ac:dyDescent="0.25">
      <c r="A11" s="4" t="s">
        <v>9</v>
      </c>
    </row>
    <row r="12" spans="1:1" ht="30.75" x14ac:dyDescent="0.25">
      <c r="A12" s="4" t="s">
        <v>10</v>
      </c>
    </row>
    <row r="13" spans="1:1" ht="15.75" x14ac:dyDescent="0.25">
      <c r="A13" s="4" t="s">
        <v>11</v>
      </c>
    </row>
    <row r="14" spans="1:1" ht="30.75" x14ac:dyDescent="0.25">
      <c r="A14" s="4" t="s">
        <v>12</v>
      </c>
    </row>
    <row r="15" spans="1:1" ht="30.75" x14ac:dyDescent="0.25">
      <c r="A15" s="4" t="s">
        <v>13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CF2A8-002D-4CF6-8C26-D64585838C6F}">
  <dimension ref="A1:AH125"/>
  <sheetViews>
    <sheetView zoomScaleNormal="100" workbookViewId="0"/>
  </sheetViews>
  <sheetFormatPr defaultRowHeight="15" x14ac:dyDescent="0.25"/>
  <cols>
    <col min="1" max="1" width="11.28515625" customWidth="1"/>
    <col min="2" max="2" width="30.28515625" customWidth="1"/>
    <col min="3" max="3" width="9.28515625" customWidth="1"/>
    <col min="4" max="4" width="10.140625" customWidth="1"/>
    <col min="5" max="5" width="11.140625" customWidth="1"/>
    <col min="6" max="6" width="16" customWidth="1"/>
    <col min="7" max="7" width="13.85546875" customWidth="1"/>
    <col min="8" max="8" width="15.42578125" customWidth="1"/>
    <col min="9" max="9" width="8.5703125" customWidth="1"/>
    <col min="10" max="10" width="11.28515625" customWidth="1"/>
    <col min="11" max="11" width="30" customWidth="1"/>
    <col min="12" max="12" width="9.28515625" customWidth="1"/>
    <col min="13" max="13" width="10.140625" customWidth="1"/>
    <col min="14" max="14" width="10.42578125" customWidth="1"/>
    <col min="15" max="15" width="15.7109375" customWidth="1"/>
    <col min="16" max="16" width="14.140625" customWidth="1"/>
    <col min="17" max="17" width="15" customWidth="1"/>
    <col min="18" max="18" width="8.42578125" customWidth="1"/>
    <col min="19" max="19" width="10.42578125" customWidth="1"/>
    <col min="20" max="20" width="30.42578125" customWidth="1"/>
    <col min="21" max="21" width="9.85546875" customWidth="1"/>
    <col min="22" max="22" width="9.7109375" customWidth="1"/>
    <col min="23" max="23" width="10.28515625" customWidth="1"/>
    <col min="24" max="24" width="15.85546875" customWidth="1"/>
    <col min="25" max="25" width="14.7109375" customWidth="1"/>
    <col min="26" max="26" width="15.7109375" customWidth="1"/>
    <col min="27" max="27" width="8.5703125" customWidth="1"/>
    <col min="28" max="28" width="10.28515625" customWidth="1"/>
    <col min="29" max="29" width="30.5703125" customWidth="1"/>
    <col min="30" max="30" width="10.5703125" customWidth="1"/>
    <col min="31" max="31" width="9.85546875" customWidth="1"/>
    <col min="32" max="32" width="16.42578125" customWidth="1"/>
    <col min="33" max="33" width="14.5703125" customWidth="1"/>
    <col min="34" max="34" width="15.85546875" customWidth="1"/>
    <col min="35" max="35" width="10.85546875" customWidth="1"/>
  </cols>
  <sheetData>
    <row r="1" spans="1:34" ht="18" x14ac:dyDescent="0.25">
      <c r="A1" s="6" t="s">
        <v>15</v>
      </c>
    </row>
    <row r="2" spans="1:34" ht="17.100000000000001" customHeight="1" x14ac:dyDescent="0.25">
      <c r="A2" s="7" t="s">
        <v>16</v>
      </c>
    </row>
    <row r="3" spans="1:34" ht="18.95" customHeight="1" x14ac:dyDescent="0.25">
      <c r="A3" s="5" t="s">
        <v>17</v>
      </c>
    </row>
    <row r="4" spans="1:34" ht="18.95" customHeight="1" x14ac:dyDescent="0.25">
      <c r="A4" s="5" t="s">
        <v>330</v>
      </c>
    </row>
    <row r="5" spans="1:34" ht="21" customHeight="1" x14ac:dyDescent="0.25">
      <c r="A5" s="5" t="s">
        <v>18</v>
      </c>
      <c r="J5" s="5" t="s">
        <v>19</v>
      </c>
      <c r="S5" s="5" t="s">
        <v>20</v>
      </c>
      <c r="AB5" s="5" t="s">
        <v>21</v>
      </c>
    </row>
    <row r="6" spans="1:34" s="1" customFormat="1" ht="78.75" x14ac:dyDescent="0.25">
      <c r="A6" s="20" t="s">
        <v>22</v>
      </c>
      <c r="B6" s="20" t="s">
        <v>23</v>
      </c>
      <c r="C6" s="20" t="s">
        <v>24</v>
      </c>
      <c r="D6" s="21" t="s">
        <v>25</v>
      </c>
      <c r="E6" s="21" t="s">
        <v>26</v>
      </c>
      <c r="F6" s="21" t="s">
        <v>27</v>
      </c>
      <c r="G6" s="21" t="s">
        <v>28</v>
      </c>
      <c r="H6" s="21" t="s">
        <v>29</v>
      </c>
      <c r="I6" s="29"/>
      <c r="J6" s="20" t="s">
        <v>22</v>
      </c>
      <c r="K6" s="20" t="s">
        <v>23</v>
      </c>
      <c r="L6" s="20" t="s">
        <v>24</v>
      </c>
      <c r="M6" s="21" t="s">
        <v>25</v>
      </c>
      <c r="N6" s="21" t="s">
        <v>26</v>
      </c>
      <c r="O6" s="21" t="s">
        <v>30</v>
      </c>
      <c r="P6" s="21" t="s">
        <v>28</v>
      </c>
      <c r="Q6" s="21" t="s">
        <v>29</v>
      </c>
      <c r="R6" s="29"/>
      <c r="S6" s="20" t="s">
        <v>22</v>
      </c>
      <c r="T6" s="20" t="s">
        <v>23</v>
      </c>
      <c r="U6" s="20" t="s">
        <v>24</v>
      </c>
      <c r="V6" s="21" t="s">
        <v>25</v>
      </c>
      <c r="W6" s="21" t="s">
        <v>26</v>
      </c>
      <c r="X6" s="21" t="s">
        <v>30</v>
      </c>
      <c r="Y6" s="21" t="s">
        <v>28</v>
      </c>
      <c r="Z6" s="21" t="s">
        <v>29</v>
      </c>
      <c r="AA6" s="29"/>
      <c r="AB6" s="24" t="s">
        <v>22</v>
      </c>
      <c r="AC6" s="24" t="s">
        <v>23</v>
      </c>
      <c r="AD6" s="24" t="s">
        <v>24</v>
      </c>
      <c r="AE6" s="21" t="s">
        <v>26</v>
      </c>
      <c r="AF6" s="26" t="s">
        <v>30</v>
      </c>
      <c r="AG6" s="21" t="s">
        <v>28</v>
      </c>
      <c r="AH6" s="21" t="s">
        <v>29</v>
      </c>
    </row>
    <row r="7" spans="1:34" ht="15.75" x14ac:dyDescent="0.25">
      <c r="A7" s="22" t="s">
        <v>31</v>
      </c>
      <c r="B7" s="23" t="s">
        <v>32</v>
      </c>
      <c r="C7" s="25" t="s">
        <v>33</v>
      </c>
      <c r="D7" s="11">
        <v>599</v>
      </c>
      <c r="E7" s="11">
        <v>127.58</v>
      </c>
      <c r="F7" s="11" t="s">
        <v>34</v>
      </c>
      <c r="G7" s="11">
        <v>73.930000000000007</v>
      </c>
      <c r="H7" s="12">
        <v>195.26</v>
      </c>
      <c r="J7" s="18" t="str">
        <f>Table1[[#This Row],[BTO species code]]</f>
        <v>CG</v>
      </c>
      <c r="K7" s="19" t="str">
        <f>Table1[[#This Row],[Species]]</f>
        <v>Canada Goose</v>
      </c>
      <c r="L7" s="27" t="s">
        <v>33</v>
      </c>
      <c r="M7" s="11">
        <v>800</v>
      </c>
      <c r="N7" s="11">
        <v>26.29</v>
      </c>
      <c r="O7" s="11" t="s">
        <v>34</v>
      </c>
      <c r="P7" s="11">
        <v>6.73</v>
      </c>
      <c r="Q7" s="12">
        <v>48.74</v>
      </c>
      <c r="S7" s="9" t="s">
        <v>31</v>
      </c>
      <c r="T7" s="10" t="s">
        <v>32</v>
      </c>
      <c r="U7" s="13" t="s">
        <v>33</v>
      </c>
      <c r="V7" s="5">
        <v>824</v>
      </c>
      <c r="W7" s="5">
        <v>17.03</v>
      </c>
      <c r="X7" s="44" t="s">
        <v>34</v>
      </c>
      <c r="Y7" s="5">
        <v>3.6</v>
      </c>
      <c r="Z7" s="5">
        <v>33.06</v>
      </c>
      <c r="AB7" s="9" t="s">
        <v>31</v>
      </c>
      <c r="AC7" s="10" t="s">
        <v>32</v>
      </c>
      <c r="AD7" s="13" t="s">
        <v>33</v>
      </c>
      <c r="AE7" s="5">
        <v>0.81</v>
      </c>
      <c r="AF7" s="44"/>
      <c r="AG7" s="5">
        <v>-19.18</v>
      </c>
      <c r="AH7" s="5">
        <v>28.62</v>
      </c>
    </row>
    <row r="8" spans="1:34" ht="15.75" x14ac:dyDescent="0.25">
      <c r="A8" s="22" t="s">
        <v>35</v>
      </c>
      <c r="B8" s="23" t="s">
        <v>36</v>
      </c>
      <c r="C8" s="25" t="s">
        <v>37</v>
      </c>
      <c r="D8" s="11">
        <v>334</v>
      </c>
      <c r="E8" s="11">
        <v>221.21</v>
      </c>
      <c r="F8" s="11" t="s">
        <v>34</v>
      </c>
      <c r="G8" s="11">
        <v>42.24</v>
      </c>
      <c r="H8" s="12">
        <v>653.73</v>
      </c>
      <c r="J8" s="18" t="str">
        <f>Table1[[#This Row],[BTO species code]]</f>
        <v>GJ</v>
      </c>
      <c r="K8" s="19" t="str">
        <f>Table1[[#This Row],[Species]]</f>
        <v>Greylag Goose</v>
      </c>
      <c r="L8" s="27" t="s">
        <v>37</v>
      </c>
      <c r="M8" s="11">
        <v>554</v>
      </c>
      <c r="N8" s="11">
        <v>18.04</v>
      </c>
      <c r="O8" s="11"/>
      <c r="P8" s="11">
        <v>-9.57</v>
      </c>
      <c r="Q8" s="12">
        <v>60.35</v>
      </c>
      <c r="S8" s="9" t="s">
        <v>35</v>
      </c>
      <c r="T8" s="10" t="s">
        <v>36</v>
      </c>
      <c r="U8" s="13" t="s">
        <v>37</v>
      </c>
      <c r="V8" s="5">
        <v>597</v>
      </c>
      <c r="W8" s="5">
        <v>20.73</v>
      </c>
      <c r="X8" s="44"/>
      <c r="Y8" s="5">
        <v>-0.65</v>
      </c>
      <c r="Z8" s="5">
        <v>52.69</v>
      </c>
      <c r="AB8" s="9" t="s">
        <v>35</v>
      </c>
      <c r="AC8" s="10" t="s">
        <v>36</v>
      </c>
      <c r="AD8" s="13" t="s">
        <v>37</v>
      </c>
      <c r="AE8" s="5">
        <v>-27.84</v>
      </c>
      <c r="AF8" s="44"/>
      <c r="AG8" s="5">
        <v>-52.84</v>
      </c>
      <c r="AH8" s="5">
        <v>12.5</v>
      </c>
    </row>
    <row r="9" spans="1:34" ht="15.75" x14ac:dyDescent="0.25">
      <c r="A9" s="22" t="s">
        <v>38</v>
      </c>
      <c r="B9" s="23" t="s">
        <v>39</v>
      </c>
      <c r="C9" s="25" t="s">
        <v>40</v>
      </c>
      <c r="D9" s="11">
        <v>281</v>
      </c>
      <c r="E9" s="11">
        <v>21.55</v>
      </c>
      <c r="F9" s="11"/>
      <c r="G9" s="11">
        <v>-10.54</v>
      </c>
      <c r="H9" s="12">
        <v>76.55</v>
      </c>
      <c r="J9" s="18" t="str">
        <f>Table1[[#This Row],[BTO species code]]</f>
        <v>MS</v>
      </c>
      <c r="K9" s="19" t="str">
        <f>Table1[[#This Row],[Species]]</f>
        <v>Mute Swan</v>
      </c>
      <c r="L9" s="27" t="s">
        <v>40</v>
      </c>
      <c r="M9" s="11">
        <v>331</v>
      </c>
      <c r="N9" s="11">
        <v>-2.68</v>
      </c>
      <c r="O9" s="11"/>
      <c r="P9" s="11">
        <v>-26.19</v>
      </c>
      <c r="Q9" s="12">
        <v>31.62</v>
      </c>
      <c r="S9" s="9" t="s">
        <v>38</v>
      </c>
      <c r="T9" s="10" t="s">
        <v>39</v>
      </c>
      <c r="U9" s="13" t="s">
        <v>40</v>
      </c>
      <c r="V9" s="5">
        <v>318</v>
      </c>
      <c r="W9" s="5">
        <v>-10.18</v>
      </c>
      <c r="X9" s="44"/>
      <c r="Y9" s="5">
        <v>-29.19</v>
      </c>
      <c r="Z9" s="5">
        <v>10.69</v>
      </c>
      <c r="AB9" s="9" t="s">
        <v>38</v>
      </c>
      <c r="AC9" s="10" t="s">
        <v>39</v>
      </c>
      <c r="AD9" s="13" t="s">
        <v>40</v>
      </c>
      <c r="AE9" s="5">
        <v>-11.39</v>
      </c>
      <c r="AF9" s="44"/>
      <c r="AG9" s="5">
        <v>-28.84</v>
      </c>
      <c r="AH9" s="5">
        <v>7.21</v>
      </c>
    </row>
    <row r="10" spans="1:34" ht="15.75" x14ac:dyDescent="0.25">
      <c r="A10" s="22" t="s">
        <v>41</v>
      </c>
      <c r="B10" s="23" t="s">
        <v>42</v>
      </c>
      <c r="C10" s="25" t="s">
        <v>33</v>
      </c>
      <c r="D10" s="11">
        <v>44</v>
      </c>
      <c r="E10" s="11">
        <v>1963.79</v>
      </c>
      <c r="F10" s="11" t="s">
        <v>34</v>
      </c>
      <c r="G10" s="11">
        <v>563.51</v>
      </c>
      <c r="H10" s="12">
        <v>3.8699434541031328E+17</v>
      </c>
      <c r="J10" s="18" t="str">
        <f>Table1[[#This Row],[BTO species code]]</f>
        <v>EG</v>
      </c>
      <c r="K10" s="19" t="str">
        <f>Table1[[#This Row],[Species]]</f>
        <v>Egyptian Goose</v>
      </c>
      <c r="L10" s="27" t="s">
        <v>33</v>
      </c>
      <c r="M10" s="11">
        <v>86</v>
      </c>
      <c r="N10" s="11">
        <v>60.83</v>
      </c>
      <c r="O10" s="11"/>
      <c r="P10" s="11">
        <v>-0.77</v>
      </c>
      <c r="Q10" s="12">
        <v>178.53</v>
      </c>
      <c r="S10" s="9" t="s">
        <v>41</v>
      </c>
      <c r="T10" s="10" t="s">
        <v>42</v>
      </c>
      <c r="U10" s="13" t="s">
        <v>33</v>
      </c>
      <c r="V10" s="5">
        <v>108</v>
      </c>
      <c r="W10" s="5">
        <v>52.87</v>
      </c>
      <c r="X10" s="44" t="s">
        <v>34</v>
      </c>
      <c r="Y10" s="5">
        <v>17.600000000000001</v>
      </c>
      <c r="Z10" s="5">
        <v>100.57</v>
      </c>
      <c r="AB10" s="9" t="s">
        <v>41</v>
      </c>
      <c r="AC10" s="10" t="s">
        <v>42</v>
      </c>
      <c r="AD10" s="13" t="s">
        <v>33</v>
      </c>
      <c r="AE10" s="5">
        <v>6.4</v>
      </c>
      <c r="AF10" s="44"/>
      <c r="AG10" s="5">
        <v>-17.37</v>
      </c>
      <c r="AH10" s="5">
        <v>35.47</v>
      </c>
    </row>
    <row r="11" spans="1:34" ht="15.75" x14ac:dyDescent="0.25">
      <c r="A11" s="22" t="s">
        <v>43</v>
      </c>
      <c r="B11" s="23" t="s">
        <v>44</v>
      </c>
      <c r="C11" s="25" t="s">
        <v>37</v>
      </c>
      <c r="D11" s="11">
        <v>160</v>
      </c>
      <c r="E11" s="11">
        <v>-27.1</v>
      </c>
      <c r="F11" s="11"/>
      <c r="G11" s="11">
        <v>-54.92</v>
      </c>
      <c r="H11" s="12">
        <v>7.33</v>
      </c>
      <c r="J11" s="18" t="str">
        <f>Table1[[#This Row],[BTO species code]]</f>
        <v>SU</v>
      </c>
      <c r="K11" s="19" t="str">
        <f>Table1[[#This Row],[Species]]</f>
        <v>Shelduck</v>
      </c>
      <c r="L11" s="27" t="s">
        <v>37</v>
      </c>
      <c r="M11" s="11">
        <v>185</v>
      </c>
      <c r="N11" s="11">
        <v>-21.94</v>
      </c>
      <c r="O11" s="11" t="s">
        <v>34</v>
      </c>
      <c r="P11" s="11">
        <v>-35.85</v>
      </c>
      <c r="Q11" s="12">
        <v>-6.67</v>
      </c>
      <c r="S11" s="9" t="s">
        <v>43</v>
      </c>
      <c r="T11" s="10" t="s">
        <v>44</v>
      </c>
      <c r="U11" s="13" t="s">
        <v>37</v>
      </c>
      <c r="V11" s="5">
        <v>180</v>
      </c>
      <c r="W11" s="5">
        <v>-22.85</v>
      </c>
      <c r="X11" s="44" t="s">
        <v>34</v>
      </c>
      <c r="Y11" s="5">
        <v>-32.950000000000003</v>
      </c>
      <c r="Z11" s="5">
        <v>-8.0500000000000007</v>
      </c>
      <c r="AB11" s="9" t="s">
        <v>43</v>
      </c>
      <c r="AC11" s="10" t="s">
        <v>44</v>
      </c>
      <c r="AD11" s="13" t="s">
        <v>37</v>
      </c>
      <c r="AE11" s="5">
        <v>-5.8</v>
      </c>
      <c r="AF11" s="44"/>
      <c r="AG11" s="5">
        <v>-35.020000000000003</v>
      </c>
      <c r="AH11" s="5">
        <v>25.03</v>
      </c>
    </row>
    <row r="12" spans="1:34" ht="15.75" x14ac:dyDescent="0.25">
      <c r="A12" s="22" t="s">
        <v>45</v>
      </c>
      <c r="B12" s="23" t="s">
        <v>46</v>
      </c>
      <c r="C12" s="25" t="s">
        <v>33</v>
      </c>
      <c r="D12" s="11">
        <v>43</v>
      </c>
      <c r="E12" s="11">
        <v>663.01</v>
      </c>
      <c r="F12" s="11" t="s">
        <v>34</v>
      </c>
      <c r="G12" s="11">
        <v>322.12</v>
      </c>
      <c r="H12" s="12">
        <v>1734.65</v>
      </c>
      <c r="J12" s="18" t="str">
        <f>Table1[[#This Row],[BTO species code]]</f>
        <v>MN</v>
      </c>
      <c r="K12" s="19" t="str">
        <f>Table1[[#This Row],[Species]]</f>
        <v>Mandarin Duck</v>
      </c>
      <c r="L12" s="27" t="s">
        <v>33</v>
      </c>
      <c r="M12" s="11">
        <v>69</v>
      </c>
      <c r="N12" s="11">
        <v>76.5</v>
      </c>
      <c r="O12" s="11" t="s">
        <v>34</v>
      </c>
      <c r="P12" s="11">
        <v>19.899999999999999</v>
      </c>
      <c r="Q12" s="12">
        <v>133.19999999999999</v>
      </c>
      <c r="S12" s="9" t="s">
        <v>45</v>
      </c>
      <c r="T12" s="10" t="s">
        <v>46</v>
      </c>
      <c r="U12" s="13" t="s">
        <v>33</v>
      </c>
      <c r="V12" s="5">
        <v>76</v>
      </c>
      <c r="W12" s="5">
        <v>33.22</v>
      </c>
      <c r="X12" s="44"/>
      <c r="Y12" s="5">
        <v>-1.27</v>
      </c>
      <c r="Z12" s="5">
        <v>71.55</v>
      </c>
      <c r="AB12" s="9" t="s">
        <v>45</v>
      </c>
      <c r="AC12" s="10" t="s">
        <v>46</v>
      </c>
      <c r="AD12" s="13" t="s">
        <v>33</v>
      </c>
      <c r="AE12" s="5">
        <v>38.71</v>
      </c>
      <c r="AF12" s="44" t="s">
        <v>34</v>
      </c>
      <c r="AG12" s="5">
        <v>0.14000000000000001</v>
      </c>
      <c r="AH12" s="5">
        <v>107.55</v>
      </c>
    </row>
    <row r="13" spans="1:34" ht="15.75" x14ac:dyDescent="0.25">
      <c r="A13" s="22" t="s">
        <v>47</v>
      </c>
      <c r="B13" s="23" t="s">
        <v>48</v>
      </c>
      <c r="C13" s="25" t="s">
        <v>37</v>
      </c>
      <c r="D13" s="11">
        <v>55</v>
      </c>
      <c r="E13" s="11">
        <v>232.92</v>
      </c>
      <c r="F13" s="11" t="s">
        <v>34</v>
      </c>
      <c r="G13" s="11">
        <v>107.97</v>
      </c>
      <c r="H13" s="12">
        <v>555.57000000000005</v>
      </c>
      <c r="J13" s="18" t="str">
        <f>Table1[[#This Row],[BTO species code]]</f>
        <v>GA</v>
      </c>
      <c r="K13" s="19" t="str">
        <f>Table1[[#This Row],[Species]]</f>
        <v>Gadwall</v>
      </c>
      <c r="L13" s="27" t="s">
        <v>37</v>
      </c>
      <c r="M13" s="11">
        <v>83</v>
      </c>
      <c r="N13" s="11">
        <v>72.62</v>
      </c>
      <c r="O13" s="11" t="s">
        <v>34</v>
      </c>
      <c r="P13" s="11">
        <v>38.119999999999997</v>
      </c>
      <c r="Q13" s="12">
        <v>113.47</v>
      </c>
      <c r="S13" s="9" t="s">
        <v>47</v>
      </c>
      <c r="T13" s="10" t="s">
        <v>48</v>
      </c>
      <c r="U13" s="13" t="s">
        <v>37</v>
      </c>
      <c r="V13" s="5">
        <v>89</v>
      </c>
      <c r="W13" s="5">
        <v>3.5</v>
      </c>
      <c r="X13" s="44"/>
      <c r="Y13" s="5">
        <v>-16.329999999999998</v>
      </c>
      <c r="Z13" s="5">
        <v>26.15</v>
      </c>
      <c r="AB13" s="9" t="s">
        <v>47</v>
      </c>
      <c r="AC13" s="10" t="s">
        <v>48</v>
      </c>
      <c r="AD13" s="13" t="s">
        <v>37</v>
      </c>
      <c r="AE13" s="5">
        <v>30.31</v>
      </c>
      <c r="AF13" s="44"/>
      <c r="AG13" s="5">
        <v>-5.49</v>
      </c>
      <c r="AH13" s="5">
        <v>76.53</v>
      </c>
    </row>
    <row r="14" spans="1:34" ht="15.75" x14ac:dyDescent="0.25">
      <c r="A14" s="22" t="s">
        <v>49</v>
      </c>
      <c r="B14" s="23" t="s">
        <v>50</v>
      </c>
      <c r="C14" s="25" t="s">
        <v>37</v>
      </c>
      <c r="D14" s="11">
        <v>1470</v>
      </c>
      <c r="E14" s="11">
        <v>2.4300000000000002</v>
      </c>
      <c r="F14" s="11"/>
      <c r="G14" s="11">
        <v>-7.39</v>
      </c>
      <c r="H14" s="12">
        <v>13.19</v>
      </c>
      <c r="J14" s="18" t="str">
        <f>Table1[[#This Row],[BTO species code]]</f>
        <v>MA</v>
      </c>
      <c r="K14" s="19" t="str">
        <f>Table1[[#This Row],[Species]]</f>
        <v>Mallard</v>
      </c>
      <c r="L14" s="27" t="s">
        <v>37</v>
      </c>
      <c r="M14" s="11">
        <v>1737</v>
      </c>
      <c r="N14" s="11">
        <v>-9.35</v>
      </c>
      <c r="O14" s="11" t="s">
        <v>34</v>
      </c>
      <c r="P14" s="11">
        <v>-13.62</v>
      </c>
      <c r="Q14" s="12">
        <v>-4.1900000000000004</v>
      </c>
      <c r="S14" s="9" t="s">
        <v>49</v>
      </c>
      <c r="T14" s="10" t="s">
        <v>50</v>
      </c>
      <c r="U14" s="13" t="s">
        <v>37</v>
      </c>
      <c r="V14" s="5">
        <v>1675</v>
      </c>
      <c r="W14" s="5">
        <v>-6.46</v>
      </c>
      <c r="X14" s="44" t="s">
        <v>34</v>
      </c>
      <c r="Y14" s="5">
        <v>-11.06</v>
      </c>
      <c r="Z14" s="5">
        <v>-1.66</v>
      </c>
      <c r="AB14" s="9" t="s">
        <v>49</v>
      </c>
      <c r="AC14" s="10" t="s">
        <v>50</v>
      </c>
      <c r="AD14" s="13" t="s">
        <v>37</v>
      </c>
      <c r="AE14" s="5">
        <v>-2.4</v>
      </c>
      <c r="AF14" s="44"/>
      <c r="AG14" s="5">
        <v>-8.5299999999999994</v>
      </c>
      <c r="AH14" s="5">
        <v>5.39</v>
      </c>
    </row>
    <row r="15" spans="1:34" ht="15.75" x14ac:dyDescent="0.25">
      <c r="A15" s="22" t="s">
        <v>51</v>
      </c>
      <c r="B15" s="23" t="s">
        <v>52</v>
      </c>
      <c r="C15" s="25" t="s">
        <v>37</v>
      </c>
      <c r="D15" s="11" t="s">
        <v>53</v>
      </c>
      <c r="E15" s="11" t="s">
        <v>53</v>
      </c>
      <c r="F15" s="11"/>
      <c r="G15" s="11" t="s">
        <v>53</v>
      </c>
      <c r="H15" s="12" t="s">
        <v>53</v>
      </c>
      <c r="J15" s="18" t="str">
        <f>Table1[[#This Row],[BTO species code]]</f>
        <v>T.</v>
      </c>
      <c r="K15" s="19" t="str">
        <f>Table1[[#This Row],[Species]]</f>
        <v>Teal</v>
      </c>
      <c r="L15" s="27" t="s">
        <v>37</v>
      </c>
      <c r="M15" s="11">
        <v>51</v>
      </c>
      <c r="N15" s="11">
        <v>29.61</v>
      </c>
      <c r="O15" s="11"/>
      <c r="P15" s="11">
        <v>-15.04</v>
      </c>
      <c r="Q15" s="12">
        <v>85.47</v>
      </c>
      <c r="S15" s="9" t="s">
        <v>51</v>
      </c>
      <c r="T15" s="10" t="s">
        <v>52</v>
      </c>
      <c r="U15" s="13" t="s">
        <v>37</v>
      </c>
      <c r="V15" s="5">
        <v>56</v>
      </c>
      <c r="W15" s="5">
        <v>-0.99</v>
      </c>
      <c r="X15" s="44"/>
      <c r="Y15" s="5">
        <v>-25</v>
      </c>
      <c r="Z15" s="5">
        <v>26.48</v>
      </c>
      <c r="AB15" s="9" t="s">
        <v>51</v>
      </c>
      <c r="AC15" s="10" t="s">
        <v>52</v>
      </c>
      <c r="AD15" s="13" t="s">
        <v>37</v>
      </c>
      <c r="AE15" s="5">
        <v>60.93</v>
      </c>
      <c r="AF15" s="44"/>
      <c r="AG15" s="5">
        <v>-8.19</v>
      </c>
      <c r="AH15" s="5">
        <v>194.79</v>
      </c>
    </row>
    <row r="16" spans="1:34" ht="15.75" x14ac:dyDescent="0.25">
      <c r="A16" s="22" t="s">
        <v>54</v>
      </c>
      <c r="B16" s="23" t="s">
        <v>55</v>
      </c>
      <c r="C16" s="25" t="s">
        <v>40</v>
      </c>
      <c r="D16" s="11">
        <v>165</v>
      </c>
      <c r="E16" s="11">
        <v>8.5500000000000007</v>
      </c>
      <c r="F16" s="11"/>
      <c r="G16" s="11">
        <v>-19.86</v>
      </c>
      <c r="H16" s="12">
        <v>52.01</v>
      </c>
      <c r="J16" s="18" t="str">
        <f>Table1[[#This Row],[BTO species code]]</f>
        <v>TU</v>
      </c>
      <c r="K16" s="19" t="str">
        <f>Table1[[#This Row],[Species]]</f>
        <v>Tufted Duck</v>
      </c>
      <c r="L16" s="27" t="s">
        <v>40</v>
      </c>
      <c r="M16" s="11">
        <v>181</v>
      </c>
      <c r="N16" s="11">
        <v>-17.61</v>
      </c>
      <c r="O16" s="11" t="s">
        <v>34</v>
      </c>
      <c r="P16" s="11">
        <v>-33.979999999999997</v>
      </c>
      <c r="Q16" s="12">
        <v>-0.4</v>
      </c>
      <c r="S16" s="9" t="s">
        <v>54</v>
      </c>
      <c r="T16" s="10" t="s">
        <v>55</v>
      </c>
      <c r="U16" s="13" t="s">
        <v>40</v>
      </c>
      <c r="V16" s="5">
        <v>164</v>
      </c>
      <c r="W16" s="5">
        <v>-8.49</v>
      </c>
      <c r="X16" s="44"/>
      <c r="Y16" s="5">
        <v>-24.94</v>
      </c>
      <c r="Z16" s="5">
        <v>9.56</v>
      </c>
      <c r="AB16" s="9" t="s">
        <v>54</v>
      </c>
      <c r="AC16" s="10" t="s">
        <v>55</v>
      </c>
      <c r="AD16" s="13" t="s">
        <v>40</v>
      </c>
      <c r="AE16" s="5">
        <v>5.42</v>
      </c>
      <c r="AF16" s="44"/>
      <c r="AG16" s="5">
        <v>-18.88</v>
      </c>
      <c r="AH16" s="5">
        <v>34.56</v>
      </c>
    </row>
    <row r="17" spans="1:34" ht="15.75" x14ac:dyDescent="0.25">
      <c r="A17" s="22" t="s">
        <v>56</v>
      </c>
      <c r="B17" s="23" t="s">
        <v>57</v>
      </c>
      <c r="C17" s="25" t="s">
        <v>40</v>
      </c>
      <c r="D17" s="11">
        <v>48</v>
      </c>
      <c r="E17" s="11">
        <v>-21.83</v>
      </c>
      <c r="F17" s="11"/>
      <c r="G17" s="11">
        <v>-54.33</v>
      </c>
      <c r="H17" s="12">
        <v>43.67</v>
      </c>
      <c r="J17" s="18" t="str">
        <f>Table1[[#This Row],[BTO species code]]</f>
        <v>GD</v>
      </c>
      <c r="K17" s="19" t="str">
        <f>Table1[[#This Row],[Species]]</f>
        <v>Goosander</v>
      </c>
      <c r="L17" s="27" t="s">
        <v>40</v>
      </c>
      <c r="M17" s="11">
        <v>61</v>
      </c>
      <c r="N17" s="11">
        <v>-3.81</v>
      </c>
      <c r="O17" s="11"/>
      <c r="P17" s="11">
        <v>-25.96</v>
      </c>
      <c r="Q17" s="12">
        <v>22.72</v>
      </c>
      <c r="S17" s="9" t="s">
        <v>56</v>
      </c>
      <c r="T17" s="10" t="s">
        <v>57</v>
      </c>
      <c r="U17" s="13" t="s">
        <v>40</v>
      </c>
      <c r="V17" s="5">
        <v>64</v>
      </c>
      <c r="W17" s="5">
        <v>4.45</v>
      </c>
      <c r="X17" s="44"/>
      <c r="Y17" s="5">
        <v>-17.579999999999998</v>
      </c>
      <c r="Z17" s="5">
        <v>32.770000000000003</v>
      </c>
      <c r="AB17" s="9" t="s">
        <v>56</v>
      </c>
      <c r="AC17" s="10" t="s">
        <v>57</v>
      </c>
      <c r="AD17" s="13" t="s">
        <v>40</v>
      </c>
      <c r="AE17" s="5">
        <v>-6.7</v>
      </c>
      <c r="AF17" s="44"/>
      <c r="AG17" s="5">
        <v>-42.03</v>
      </c>
      <c r="AH17" s="5">
        <v>47.98</v>
      </c>
    </row>
    <row r="18" spans="1:34" ht="15.75" x14ac:dyDescent="0.25">
      <c r="A18" s="22" t="s">
        <v>58</v>
      </c>
      <c r="B18" s="23" t="s">
        <v>59</v>
      </c>
      <c r="C18" s="25" t="s">
        <v>40</v>
      </c>
      <c r="D18" s="11">
        <v>160</v>
      </c>
      <c r="E18" s="11">
        <v>-26.88</v>
      </c>
      <c r="F18" s="11" t="s">
        <v>34</v>
      </c>
      <c r="G18" s="11">
        <v>-39.24</v>
      </c>
      <c r="H18" s="12">
        <v>-9.06</v>
      </c>
      <c r="J18" s="18" t="str">
        <f>Table1[[#This Row],[BTO species code]]</f>
        <v>RG</v>
      </c>
      <c r="K18" s="19" t="str">
        <f>Table1[[#This Row],[Species]]</f>
        <v>Red Grouse</v>
      </c>
      <c r="L18" s="27" t="s">
        <v>40</v>
      </c>
      <c r="M18" s="11">
        <v>187</v>
      </c>
      <c r="N18" s="11">
        <v>-36.43</v>
      </c>
      <c r="O18" s="11" t="s">
        <v>34</v>
      </c>
      <c r="P18" s="11">
        <v>-45.43</v>
      </c>
      <c r="Q18" s="12">
        <v>-25.56</v>
      </c>
      <c r="S18" s="9" t="s">
        <v>58</v>
      </c>
      <c r="T18" s="10" t="s">
        <v>59</v>
      </c>
      <c r="U18" s="13" t="s">
        <v>40</v>
      </c>
      <c r="V18" s="5">
        <v>190</v>
      </c>
      <c r="W18" s="5">
        <v>-35.119999999999997</v>
      </c>
      <c r="X18" s="44" t="s">
        <v>34</v>
      </c>
      <c r="Y18" s="5">
        <v>-43.96</v>
      </c>
      <c r="Z18" s="5">
        <v>-25.83</v>
      </c>
      <c r="AB18" s="9" t="s">
        <v>58</v>
      </c>
      <c r="AC18" s="10" t="s">
        <v>59</v>
      </c>
      <c r="AD18" s="13" t="s">
        <v>40</v>
      </c>
      <c r="AE18" s="5">
        <v>-31.85</v>
      </c>
      <c r="AF18" s="44" t="s">
        <v>34</v>
      </c>
      <c r="AG18" s="5">
        <v>-42.65</v>
      </c>
      <c r="AH18" s="5">
        <v>-17.64</v>
      </c>
    </row>
    <row r="19" spans="1:34" ht="15.75" x14ac:dyDescent="0.25">
      <c r="A19" s="22" t="s">
        <v>60</v>
      </c>
      <c r="B19" s="23" t="s">
        <v>61</v>
      </c>
      <c r="C19" s="25" t="s">
        <v>62</v>
      </c>
      <c r="D19" s="11">
        <v>214</v>
      </c>
      <c r="E19" s="11">
        <v>-66.09</v>
      </c>
      <c r="F19" s="11" t="s">
        <v>34</v>
      </c>
      <c r="G19" s="11">
        <v>-71.48</v>
      </c>
      <c r="H19" s="12">
        <v>-60.54</v>
      </c>
      <c r="J19" s="18" t="str">
        <f>Table1[[#This Row],[BTO species code]]</f>
        <v>P.</v>
      </c>
      <c r="K19" s="19" t="str">
        <f>Table1[[#This Row],[Species]]</f>
        <v>Grey Partridge</v>
      </c>
      <c r="L19" s="27" t="s">
        <v>62</v>
      </c>
      <c r="M19" s="11">
        <v>190</v>
      </c>
      <c r="N19" s="11">
        <v>-20.399999999999999</v>
      </c>
      <c r="O19" s="11" t="s">
        <v>34</v>
      </c>
      <c r="P19" s="11">
        <v>-32</v>
      </c>
      <c r="Q19" s="12">
        <v>-8.59</v>
      </c>
      <c r="S19" s="9" t="s">
        <v>60</v>
      </c>
      <c r="T19" s="10" t="s">
        <v>61</v>
      </c>
      <c r="U19" s="13" t="s">
        <v>62</v>
      </c>
      <c r="V19" s="5">
        <v>184</v>
      </c>
      <c r="W19" s="5">
        <v>-8.52</v>
      </c>
      <c r="X19" s="44"/>
      <c r="Y19" s="5">
        <v>-22.52</v>
      </c>
      <c r="Z19" s="5">
        <v>5.0599999999999996</v>
      </c>
      <c r="AB19" s="9" t="s">
        <v>60</v>
      </c>
      <c r="AC19" s="10" t="s">
        <v>61</v>
      </c>
      <c r="AD19" s="13" t="s">
        <v>62</v>
      </c>
      <c r="AE19" s="5">
        <v>-10.119999999999999</v>
      </c>
      <c r="AF19" s="44"/>
      <c r="AG19" s="5">
        <v>-29.82</v>
      </c>
      <c r="AH19" s="5">
        <v>11.88</v>
      </c>
    </row>
    <row r="20" spans="1:34" ht="15.75" x14ac:dyDescent="0.25">
      <c r="A20" s="22" t="s">
        <v>63</v>
      </c>
      <c r="B20" s="23" t="s">
        <v>64</v>
      </c>
      <c r="C20" s="25" t="s">
        <v>33</v>
      </c>
      <c r="D20" s="11">
        <v>2111</v>
      </c>
      <c r="E20" s="11">
        <v>17.739999999999998</v>
      </c>
      <c r="F20" s="11" t="s">
        <v>34</v>
      </c>
      <c r="G20" s="11">
        <v>8.5299999999999994</v>
      </c>
      <c r="H20" s="12">
        <v>27.52</v>
      </c>
      <c r="J20" s="18" t="str">
        <f>Table1[[#This Row],[BTO species code]]</f>
        <v>PH</v>
      </c>
      <c r="K20" s="19" t="str">
        <f>Table1[[#This Row],[Species]]</f>
        <v>Pheasant</v>
      </c>
      <c r="L20" s="27" t="s">
        <v>33</v>
      </c>
      <c r="M20" s="11">
        <v>2586</v>
      </c>
      <c r="N20" s="11">
        <v>-9.15</v>
      </c>
      <c r="O20" s="11" t="s">
        <v>34</v>
      </c>
      <c r="P20" s="11">
        <v>-13.34</v>
      </c>
      <c r="Q20" s="12">
        <v>-4.17</v>
      </c>
      <c r="S20" s="9" t="s">
        <v>63</v>
      </c>
      <c r="T20" s="10" t="s">
        <v>64</v>
      </c>
      <c r="U20" s="13" t="s">
        <v>33</v>
      </c>
      <c r="V20" s="5">
        <v>2557</v>
      </c>
      <c r="W20" s="5">
        <v>-12.74</v>
      </c>
      <c r="X20" s="44" t="s">
        <v>34</v>
      </c>
      <c r="Y20" s="5">
        <v>-15.92</v>
      </c>
      <c r="Z20" s="5">
        <v>-9.0500000000000007</v>
      </c>
      <c r="AB20" s="9" t="s">
        <v>63</v>
      </c>
      <c r="AC20" s="10" t="s">
        <v>64</v>
      </c>
      <c r="AD20" s="13" t="s">
        <v>33</v>
      </c>
      <c r="AE20" s="5">
        <v>10.199999999999999</v>
      </c>
      <c r="AF20" s="44" t="s">
        <v>34</v>
      </c>
      <c r="AG20" s="5">
        <v>5.21</v>
      </c>
      <c r="AH20" s="5">
        <v>16.190000000000001</v>
      </c>
    </row>
    <row r="21" spans="1:34" ht="15.75" x14ac:dyDescent="0.25">
      <c r="A21" s="22" t="s">
        <v>65</v>
      </c>
      <c r="B21" s="23" t="s">
        <v>66</v>
      </c>
      <c r="C21" s="25" t="s">
        <v>33</v>
      </c>
      <c r="D21" s="11" t="s">
        <v>53</v>
      </c>
      <c r="E21" s="11" t="s">
        <v>53</v>
      </c>
      <c r="F21" s="11"/>
      <c r="G21" s="11" t="s">
        <v>53</v>
      </c>
      <c r="H21" s="12" t="s">
        <v>53</v>
      </c>
      <c r="J21" s="18" t="str">
        <f>Table1[[#This Row],[BTO species code]]</f>
        <v>PX</v>
      </c>
      <c r="K21" s="19" t="str">
        <f>Table1[[#This Row],[Species]]</f>
        <v>Indian Peafowl</v>
      </c>
      <c r="L21" s="27" t="s">
        <v>33</v>
      </c>
      <c r="M21" s="11">
        <v>46</v>
      </c>
      <c r="N21" s="11">
        <v>-40.72</v>
      </c>
      <c r="O21" s="11" t="s">
        <v>34</v>
      </c>
      <c r="P21" s="11">
        <v>-59.86</v>
      </c>
      <c r="Q21" s="12">
        <v>-0.67</v>
      </c>
      <c r="S21" s="9" t="s">
        <v>65</v>
      </c>
      <c r="T21" s="10" t="s">
        <v>66</v>
      </c>
      <c r="U21" s="13" t="s">
        <v>33</v>
      </c>
      <c r="V21" s="5">
        <v>45</v>
      </c>
      <c r="W21" s="5">
        <v>-16.649999999999999</v>
      </c>
      <c r="X21" s="44"/>
      <c r="Y21" s="5">
        <v>-36.53</v>
      </c>
      <c r="Z21" s="5">
        <v>16.66</v>
      </c>
      <c r="AB21" s="9" t="s">
        <v>65</v>
      </c>
      <c r="AC21" s="10" t="s">
        <v>66</v>
      </c>
      <c r="AD21" s="13" t="s">
        <v>33</v>
      </c>
      <c r="AE21" s="5">
        <v>-16.03</v>
      </c>
      <c r="AF21" s="44"/>
      <c r="AG21" s="5">
        <v>-42.65</v>
      </c>
      <c r="AH21" s="5">
        <v>40.14</v>
      </c>
    </row>
    <row r="22" spans="1:34" ht="15.75" x14ac:dyDescent="0.25">
      <c r="A22" s="22" t="s">
        <v>67</v>
      </c>
      <c r="B22" s="23" t="s">
        <v>68</v>
      </c>
      <c r="C22" s="25" t="s">
        <v>33</v>
      </c>
      <c r="D22" s="11">
        <v>610</v>
      </c>
      <c r="E22" s="11">
        <v>-7.46</v>
      </c>
      <c r="F22" s="11"/>
      <c r="G22" s="11">
        <v>-19.09</v>
      </c>
      <c r="H22" s="12">
        <v>3.86</v>
      </c>
      <c r="J22" s="18" t="str">
        <f>Table1[[#This Row],[BTO species code]]</f>
        <v>RL</v>
      </c>
      <c r="K22" s="19" t="str">
        <f>Table1[[#This Row],[Species]]</f>
        <v>Red-legged Partridge</v>
      </c>
      <c r="L22" s="27" t="s">
        <v>33</v>
      </c>
      <c r="M22" s="11">
        <v>703</v>
      </c>
      <c r="N22" s="11">
        <v>-13.84</v>
      </c>
      <c r="O22" s="11" t="s">
        <v>34</v>
      </c>
      <c r="P22" s="11">
        <v>-21.14</v>
      </c>
      <c r="Q22" s="12">
        <v>-7.55</v>
      </c>
      <c r="S22" s="9" t="s">
        <v>67</v>
      </c>
      <c r="T22" s="10" t="s">
        <v>68</v>
      </c>
      <c r="U22" s="13" t="s">
        <v>33</v>
      </c>
      <c r="V22" s="5">
        <v>674</v>
      </c>
      <c r="W22" s="5">
        <v>-22.91</v>
      </c>
      <c r="X22" s="44" t="s">
        <v>34</v>
      </c>
      <c r="Y22" s="5">
        <v>-27.52</v>
      </c>
      <c r="Z22" s="5">
        <v>-18.27</v>
      </c>
      <c r="AB22" s="9" t="s">
        <v>67</v>
      </c>
      <c r="AC22" s="10" t="s">
        <v>68</v>
      </c>
      <c r="AD22" s="13" t="s">
        <v>33</v>
      </c>
      <c r="AE22" s="5">
        <v>4.57</v>
      </c>
      <c r="AF22" s="44"/>
      <c r="AG22" s="5">
        <v>-7.4</v>
      </c>
      <c r="AH22" s="5">
        <v>17.02</v>
      </c>
    </row>
    <row r="23" spans="1:34" ht="15.75" x14ac:dyDescent="0.25">
      <c r="A23" s="22" t="s">
        <v>69</v>
      </c>
      <c r="B23" s="23" t="s">
        <v>70</v>
      </c>
      <c r="C23" s="25" t="s">
        <v>62</v>
      </c>
      <c r="D23" s="11">
        <v>1019</v>
      </c>
      <c r="E23" s="11">
        <v>-69.900000000000006</v>
      </c>
      <c r="F23" s="11" t="s">
        <v>34</v>
      </c>
      <c r="G23" s="11">
        <v>-74.319999999999993</v>
      </c>
      <c r="H23" s="12">
        <v>-64.349999999999994</v>
      </c>
      <c r="J23" s="18" t="str">
        <f>Table1[[#This Row],[BTO species code]]</f>
        <v>SI</v>
      </c>
      <c r="K23" s="19" t="str">
        <f>Table1[[#This Row],[Species]]</f>
        <v>Swift</v>
      </c>
      <c r="L23" s="27" t="s">
        <v>62</v>
      </c>
      <c r="M23" s="11">
        <v>983</v>
      </c>
      <c r="N23" s="11">
        <v>-44.35</v>
      </c>
      <c r="O23" s="11" t="s">
        <v>34</v>
      </c>
      <c r="P23" s="11">
        <v>-50.76</v>
      </c>
      <c r="Q23" s="12">
        <v>-36.54</v>
      </c>
      <c r="S23" s="9" t="s">
        <v>69</v>
      </c>
      <c r="T23" s="10" t="s">
        <v>70</v>
      </c>
      <c r="U23" s="13" t="s">
        <v>62</v>
      </c>
      <c r="V23" s="5">
        <v>874</v>
      </c>
      <c r="W23" s="5">
        <v>-26.27</v>
      </c>
      <c r="X23" s="44" t="s">
        <v>34</v>
      </c>
      <c r="Y23" s="5">
        <v>-34.22</v>
      </c>
      <c r="Z23" s="5">
        <v>-18.2</v>
      </c>
      <c r="AB23" s="9" t="s">
        <v>69</v>
      </c>
      <c r="AC23" s="10" t="s">
        <v>70</v>
      </c>
      <c r="AD23" s="13" t="s">
        <v>62</v>
      </c>
      <c r="AE23" s="5">
        <v>-7.16</v>
      </c>
      <c r="AF23" s="44"/>
      <c r="AG23" s="5">
        <v>-18.45</v>
      </c>
      <c r="AH23" s="5">
        <v>9.08</v>
      </c>
    </row>
    <row r="24" spans="1:34" ht="15.75" x14ac:dyDescent="0.25">
      <c r="A24" s="22" t="s">
        <v>71</v>
      </c>
      <c r="B24" s="23" t="s">
        <v>72</v>
      </c>
      <c r="C24" s="25" t="s">
        <v>62</v>
      </c>
      <c r="D24" s="11">
        <v>699</v>
      </c>
      <c r="E24" s="11">
        <v>-32.89</v>
      </c>
      <c r="F24" s="11" t="s">
        <v>34</v>
      </c>
      <c r="G24" s="11">
        <v>-39.68</v>
      </c>
      <c r="H24" s="12">
        <v>-25.97</v>
      </c>
      <c r="J24" s="18" t="str">
        <f>Table1[[#This Row],[BTO species code]]</f>
        <v>CK</v>
      </c>
      <c r="K24" s="19" t="str">
        <f>Table1[[#This Row],[Species]]</f>
        <v>Cuckoo</v>
      </c>
      <c r="L24" s="27" t="s">
        <v>62</v>
      </c>
      <c r="M24" s="11">
        <v>674</v>
      </c>
      <c r="N24" s="11">
        <v>15.97</v>
      </c>
      <c r="O24" s="11" t="s">
        <v>34</v>
      </c>
      <c r="P24" s="11">
        <v>6.31</v>
      </c>
      <c r="Q24" s="12">
        <v>26.91</v>
      </c>
      <c r="S24" s="9" t="s">
        <v>71</v>
      </c>
      <c r="T24" s="10" t="s">
        <v>72</v>
      </c>
      <c r="U24" s="13" t="s">
        <v>62</v>
      </c>
      <c r="V24" s="5">
        <v>680</v>
      </c>
      <c r="W24" s="5">
        <v>4.58</v>
      </c>
      <c r="X24" s="44"/>
      <c r="Y24" s="5">
        <v>-3.47</v>
      </c>
      <c r="Z24" s="5">
        <v>13.72</v>
      </c>
      <c r="AB24" s="9" t="s">
        <v>71</v>
      </c>
      <c r="AC24" s="10" t="s">
        <v>72</v>
      </c>
      <c r="AD24" s="13" t="s">
        <v>62</v>
      </c>
      <c r="AE24" s="5">
        <v>-3.27</v>
      </c>
      <c r="AF24" s="44"/>
      <c r="AG24" s="5">
        <v>-13.48</v>
      </c>
      <c r="AH24" s="5">
        <v>7.2</v>
      </c>
    </row>
    <row r="25" spans="1:34" ht="15.75" x14ac:dyDescent="0.25">
      <c r="A25" s="22" t="s">
        <v>73</v>
      </c>
      <c r="B25" s="23" t="s">
        <v>74</v>
      </c>
      <c r="C25" s="25" t="s">
        <v>33</v>
      </c>
      <c r="D25" s="11">
        <v>772</v>
      </c>
      <c r="E25" s="11">
        <v>-9.8699999999999992</v>
      </c>
      <c r="F25" s="11"/>
      <c r="G25" s="11">
        <v>-23.09</v>
      </c>
      <c r="H25" s="12">
        <v>3.63</v>
      </c>
      <c r="J25" s="18" t="str">
        <f>Table1[[#This Row],[BTO species code]]</f>
        <v>FP</v>
      </c>
      <c r="K25" s="19" t="str">
        <f>Table1[[#This Row],[Species]]</f>
        <v>Feral Pigeon</v>
      </c>
      <c r="L25" s="27" t="s">
        <v>33</v>
      </c>
      <c r="M25" s="11">
        <v>924</v>
      </c>
      <c r="N25" s="11">
        <v>13.41</v>
      </c>
      <c r="O25" s="11" t="s">
        <v>34</v>
      </c>
      <c r="P25" s="11">
        <v>2.31</v>
      </c>
      <c r="Q25" s="12">
        <v>25.28</v>
      </c>
      <c r="S25" s="9" t="s">
        <v>73</v>
      </c>
      <c r="T25" s="10" t="s">
        <v>74</v>
      </c>
      <c r="U25" s="13" t="s">
        <v>33</v>
      </c>
      <c r="V25" s="5">
        <v>963</v>
      </c>
      <c r="W25" s="5">
        <v>14.18</v>
      </c>
      <c r="X25" s="44" t="s">
        <v>34</v>
      </c>
      <c r="Y25" s="5">
        <v>4.76</v>
      </c>
      <c r="Z25" s="5">
        <v>22.01</v>
      </c>
      <c r="AB25" s="9" t="s">
        <v>73</v>
      </c>
      <c r="AC25" s="10" t="s">
        <v>74</v>
      </c>
      <c r="AD25" s="13" t="s">
        <v>33</v>
      </c>
      <c r="AE25" s="5">
        <v>2</v>
      </c>
      <c r="AF25" s="44"/>
      <c r="AG25" s="5">
        <v>-8.5299999999999994</v>
      </c>
      <c r="AH25" s="5">
        <v>13.39</v>
      </c>
    </row>
    <row r="26" spans="1:34" ht="15.75" x14ac:dyDescent="0.25">
      <c r="A26" s="22" t="s">
        <v>75</v>
      </c>
      <c r="B26" s="23" t="s">
        <v>76</v>
      </c>
      <c r="C26" s="25" t="s">
        <v>37</v>
      </c>
      <c r="D26" s="11">
        <v>999</v>
      </c>
      <c r="E26" s="11">
        <v>56.56</v>
      </c>
      <c r="F26" s="11" t="s">
        <v>34</v>
      </c>
      <c r="G26" s="11">
        <v>38.57</v>
      </c>
      <c r="H26" s="12">
        <v>76.319999999999993</v>
      </c>
      <c r="J26" s="18" t="str">
        <f>Table1[[#This Row],[BTO species code]]</f>
        <v>SD</v>
      </c>
      <c r="K26" s="19" t="str">
        <f>Table1[[#This Row],[Species]]</f>
        <v>Stock Dove</v>
      </c>
      <c r="L26" s="27" t="s">
        <v>37</v>
      </c>
      <c r="M26" s="11">
        <v>1354</v>
      </c>
      <c r="N26" s="11">
        <v>41.53</v>
      </c>
      <c r="O26" s="11" t="s">
        <v>34</v>
      </c>
      <c r="P26" s="11">
        <v>31.37</v>
      </c>
      <c r="Q26" s="12">
        <v>53.41</v>
      </c>
      <c r="S26" s="9" t="s">
        <v>75</v>
      </c>
      <c r="T26" s="10" t="s">
        <v>76</v>
      </c>
      <c r="U26" s="13" t="s">
        <v>37</v>
      </c>
      <c r="V26" s="5">
        <v>1430</v>
      </c>
      <c r="W26" s="5">
        <v>18.97</v>
      </c>
      <c r="X26" s="44" t="s">
        <v>34</v>
      </c>
      <c r="Y26" s="5">
        <v>11.87</v>
      </c>
      <c r="Z26" s="5">
        <v>26.19</v>
      </c>
      <c r="AB26" s="9" t="s">
        <v>75</v>
      </c>
      <c r="AC26" s="10" t="s">
        <v>76</v>
      </c>
      <c r="AD26" s="13" t="s">
        <v>37</v>
      </c>
      <c r="AE26" s="5">
        <v>6.24</v>
      </c>
      <c r="AF26" s="44"/>
      <c r="AG26" s="5">
        <v>-1.61</v>
      </c>
      <c r="AH26" s="5">
        <v>13.97</v>
      </c>
    </row>
    <row r="27" spans="1:34" ht="15.75" x14ac:dyDescent="0.25">
      <c r="A27" s="22" t="s">
        <v>77</v>
      </c>
      <c r="B27" s="23" t="s">
        <v>78</v>
      </c>
      <c r="C27" s="25" t="s">
        <v>37</v>
      </c>
      <c r="D27" s="11">
        <v>2886</v>
      </c>
      <c r="E27" s="11">
        <v>33.44</v>
      </c>
      <c r="F27" s="11" t="s">
        <v>34</v>
      </c>
      <c r="G27" s="11">
        <v>26.17</v>
      </c>
      <c r="H27" s="12">
        <v>42.2</v>
      </c>
      <c r="J27" s="18" t="str">
        <f>Table1[[#This Row],[BTO species code]]</f>
        <v>WP</v>
      </c>
      <c r="K27" s="19" t="str">
        <f>Table1[[#This Row],[Species]]</f>
        <v>Woodpigeon</v>
      </c>
      <c r="L27" s="27" t="s">
        <v>37</v>
      </c>
      <c r="M27" s="11">
        <v>3531</v>
      </c>
      <c r="N27" s="11">
        <v>-2.13</v>
      </c>
      <c r="O27" s="11"/>
      <c r="P27" s="11">
        <v>-5.41</v>
      </c>
      <c r="Q27" s="12">
        <v>0.81</v>
      </c>
      <c r="S27" s="9" t="s">
        <v>77</v>
      </c>
      <c r="T27" s="10" t="s">
        <v>78</v>
      </c>
      <c r="U27" s="13" t="s">
        <v>37</v>
      </c>
      <c r="V27" s="5">
        <v>3559</v>
      </c>
      <c r="W27" s="5">
        <v>-0.44</v>
      </c>
      <c r="X27" s="44"/>
      <c r="Y27" s="5">
        <v>-3.04</v>
      </c>
      <c r="Z27" s="5">
        <v>1.77</v>
      </c>
      <c r="AB27" s="9" t="s">
        <v>77</v>
      </c>
      <c r="AC27" s="10" t="s">
        <v>78</v>
      </c>
      <c r="AD27" s="13" t="s">
        <v>37</v>
      </c>
      <c r="AE27" s="5">
        <v>-10.36</v>
      </c>
      <c r="AF27" s="44" t="s">
        <v>34</v>
      </c>
      <c r="AG27" s="5">
        <v>-13.81</v>
      </c>
      <c r="AH27" s="5">
        <v>-6.96</v>
      </c>
    </row>
    <row r="28" spans="1:34" ht="15.75" x14ac:dyDescent="0.25">
      <c r="A28" s="22" t="s">
        <v>79</v>
      </c>
      <c r="B28" s="23" t="s">
        <v>80</v>
      </c>
      <c r="C28" s="25" t="s">
        <v>62</v>
      </c>
      <c r="D28" s="11">
        <v>100</v>
      </c>
      <c r="E28" s="11">
        <v>-97.91</v>
      </c>
      <c r="F28" s="11" t="s">
        <v>34</v>
      </c>
      <c r="G28" s="11">
        <v>-98.79</v>
      </c>
      <c r="H28" s="12">
        <v>-96.7</v>
      </c>
      <c r="J28" s="18" t="str">
        <f>Table1[[#This Row],[BTO species code]]</f>
        <v>TD</v>
      </c>
      <c r="K28" s="19" t="str">
        <f>Table1[[#This Row],[Species]]</f>
        <v>Turtle Dove</v>
      </c>
      <c r="L28" s="27" t="s">
        <v>62</v>
      </c>
      <c r="M28" s="11">
        <v>20</v>
      </c>
      <c r="N28" s="11">
        <v>-72.23</v>
      </c>
      <c r="O28" s="11" t="s">
        <v>34</v>
      </c>
      <c r="P28" s="11">
        <v>-84.48</v>
      </c>
      <c r="Q28" s="12">
        <v>-57.08</v>
      </c>
      <c r="S28" s="9" t="s">
        <v>79</v>
      </c>
      <c r="T28" s="10" t="s">
        <v>80</v>
      </c>
      <c r="U28" s="13" t="s">
        <v>62</v>
      </c>
      <c r="V28" s="5">
        <v>12</v>
      </c>
      <c r="W28" s="5">
        <v>-52.61</v>
      </c>
      <c r="X28" s="44" t="s">
        <v>34</v>
      </c>
      <c r="Y28" s="5">
        <v>-72.39</v>
      </c>
      <c r="Z28" s="5">
        <v>-28.84</v>
      </c>
      <c r="AB28" s="9" t="s">
        <v>79</v>
      </c>
      <c r="AC28" s="10" t="s">
        <v>80</v>
      </c>
      <c r="AD28" s="13" t="s">
        <v>62</v>
      </c>
      <c r="AE28" s="5">
        <v>-11.81</v>
      </c>
      <c r="AF28" s="44"/>
      <c r="AG28" s="5">
        <v>-70.7</v>
      </c>
      <c r="AH28" s="5">
        <v>92.42</v>
      </c>
    </row>
    <row r="29" spans="1:34" ht="15.75" x14ac:dyDescent="0.25">
      <c r="A29" s="22" t="s">
        <v>81</v>
      </c>
      <c r="B29" s="23" t="s">
        <v>82</v>
      </c>
      <c r="C29" s="25" t="s">
        <v>40</v>
      </c>
      <c r="D29" s="11">
        <v>1481</v>
      </c>
      <c r="E29" s="11">
        <v>-26.07</v>
      </c>
      <c r="F29" s="11" t="s">
        <v>34</v>
      </c>
      <c r="G29" s="11">
        <v>-32.64</v>
      </c>
      <c r="H29" s="12">
        <v>-19.64</v>
      </c>
      <c r="J29" s="18" t="str">
        <f>Table1[[#This Row],[BTO species code]]</f>
        <v>CD</v>
      </c>
      <c r="K29" s="19" t="str">
        <f>Table1[[#This Row],[Species]]</f>
        <v>Collared Dove</v>
      </c>
      <c r="L29" s="27" t="s">
        <v>40</v>
      </c>
      <c r="M29" s="11">
        <v>1686</v>
      </c>
      <c r="N29" s="11">
        <v>-30.12</v>
      </c>
      <c r="O29" s="11" t="s">
        <v>34</v>
      </c>
      <c r="P29" s="11">
        <v>-33.47</v>
      </c>
      <c r="Q29" s="12">
        <v>-26.43</v>
      </c>
      <c r="S29" s="9" t="s">
        <v>81</v>
      </c>
      <c r="T29" s="10" t="s">
        <v>82</v>
      </c>
      <c r="U29" s="13" t="s">
        <v>40</v>
      </c>
      <c r="V29" s="5">
        <v>1625</v>
      </c>
      <c r="W29" s="5">
        <v>-20.18</v>
      </c>
      <c r="X29" s="44" t="s">
        <v>34</v>
      </c>
      <c r="Y29" s="5">
        <v>-23.8</v>
      </c>
      <c r="Z29" s="5">
        <v>-16.149999999999999</v>
      </c>
      <c r="AB29" s="9" t="s">
        <v>81</v>
      </c>
      <c r="AC29" s="10" t="s">
        <v>82</v>
      </c>
      <c r="AD29" s="13" t="s">
        <v>40</v>
      </c>
      <c r="AE29" s="5">
        <v>-9.43</v>
      </c>
      <c r="AF29" s="44" t="s">
        <v>34</v>
      </c>
      <c r="AG29" s="5">
        <v>-15.95</v>
      </c>
      <c r="AH29" s="5">
        <v>-2.88</v>
      </c>
    </row>
    <row r="30" spans="1:34" ht="15.75" x14ac:dyDescent="0.25">
      <c r="A30" s="22" t="s">
        <v>83</v>
      </c>
      <c r="B30" s="23" t="s">
        <v>84</v>
      </c>
      <c r="C30" s="25" t="s">
        <v>37</v>
      </c>
      <c r="D30" s="11">
        <v>671</v>
      </c>
      <c r="E30" s="11">
        <v>-26.76</v>
      </c>
      <c r="F30" s="11" t="s">
        <v>34</v>
      </c>
      <c r="G30" s="11">
        <v>-34.549999999999997</v>
      </c>
      <c r="H30" s="12">
        <v>-17.989999999999998</v>
      </c>
      <c r="J30" s="18" t="str">
        <f>Table1[[#This Row],[BTO species code]]</f>
        <v>MH</v>
      </c>
      <c r="K30" s="19" t="str">
        <f>Table1[[#This Row],[Species]]</f>
        <v>Moorhen</v>
      </c>
      <c r="L30" s="27" t="s">
        <v>37</v>
      </c>
      <c r="M30" s="11">
        <v>714</v>
      </c>
      <c r="N30" s="11">
        <v>-14.72</v>
      </c>
      <c r="O30" s="11" t="s">
        <v>34</v>
      </c>
      <c r="P30" s="11">
        <v>-20.92</v>
      </c>
      <c r="Q30" s="12">
        <v>-7.51</v>
      </c>
      <c r="S30" s="9" t="s">
        <v>83</v>
      </c>
      <c r="T30" s="10" t="s">
        <v>84</v>
      </c>
      <c r="U30" s="13" t="s">
        <v>37</v>
      </c>
      <c r="V30" s="5">
        <v>677</v>
      </c>
      <c r="W30" s="5">
        <v>-8.58</v>
      </c>
      <c r="X30" s="44" t="s">
        <v>34</v>
      </c>
      <c r="Y30" s="5">
        <v>-13.38</v>
      </c>
      <c r="Z30" s="5">
        <v>-1.24</v>
      </c>
      <c r="AB30" s="9" t="s">
        <v>83</v>
      </c>
      <c r="AC30" s="10" t="s">
        <v>84</v>
      </c>
      <c r="AD30" s="13" t="s">
        <v>37</v>
      </c>
      <c r="AE30" s="5">
        <v>-6.09</v>
      </c>
      <c r="AF30" s="44"/>
      <c r="AG30" s="5">
        <v>-12.91</v>
      </c>
      <c r="AH30" s="5">
        <v>4.3899999999999997</v>
      </c>
    </row>
    <row r="31" spans="1:34" ht="15.75" x14ac:dyDescent="0.25">
      <c r="A31" s="22" t="s">
        <v>85</v>
      </c>
      <c r="B31" s="23" t="s">
        <v>86</v>
      </c>
      <c r="C31" s="25" t="s">
        <v>40</v>
      </c>
      <c r="D31" s="11">
        <v>285</v>
      </c>
      <c r="E31" s="11">
        <v>-14.9</v>
      </c>
      <c r="F31" s="11"/>
      <c r="G31" s="11">
        <v>-34.43</v>
      </c>
      <c r="H31" s="12">
        <v>13.47</v>
      </c>
      <c r="J31" s="18" t="str">
        <f>Table1[[#This Row],[BTO species code]]</f>
        <v>CO</v>
      </c>
      <c r="K31" s="19" t="str">
        <f>Table1[[#This Row],[Species]]</f>
        <v>Coot</v>
      </c>
      <c r="L31" s="27" t="s">
        <v>40</v>
      </c>
      <c r="M31" s="11">
        <v>311</v>
      </c>
      <c r="N31" s="11">
        <v>-27.19</v>
      </c>
      <c r="O31" s="11" t="s">
        <v>34</v>
      </c>
      <c r="P31" s="11">
        <v>-38.46</v>
      </c>
      <c r="Q31" s="12">
        <v>-15.11</v>
      </c>
      <c r="S31" s="9" t="s">
        <v>85</v>
      </c>
      <c r="T31" s="10" t="s">
        <v>86</v>
      </c>
      <c r="U31" s="13" t="s">
        <v>40</v>
      </c>
      <c r="V31" s="5">
        <v>280</v>
      </c>
      <c r="W31" s="5">
        <v>-15.89</v>
      </c>
      <c r="X31" s="44" t="s">
        <v>34</v>
      </c>
      <c r="Y31" s="5">
        <v>-27.34</v>
      </c>
      <c r="Z31" s="5">
        <v>-4.58</v>
      </c>
      <c r="AB31" s="9" t="s">
        <v>85</v>
      </c>
      <c r="AC31" s="10" t="s">
        <v>86</v>
      </c>
      <c r="AD31" s="13" t="s">
        <v>40</v>
      </c>
      <c r="AE31" s="5">
        <v>26.69</v>
      </c>
      <c r="AF31" s="44" t="s">
        <v>34</v>
      </c>
      <c r="AG31" s="5">
        <v>12.76</v>
      </c>
      <c r="AH31" s="5">
        <v>47.25</v>
      </c>
    </row>
    <row r="32" spans="1:34" ht="15.75" x14ac:dyDescent="0.25">
      <c r="A32" s="22" t="s">
        <v>87</v>
      </c>
      <c r="B32" s="23" t="s">
        <v>88</v>
      </c>
      <c r="C32" s="25" t="s">
        <v>40</v>
      </c>
      <c r="D32" s="11">
        <v>77</v>
      </c>
      <c r="E32" s="11">
        <v>13.31</v>
      </c>
      <c r="F32" s="11"/>
      <c r="G32" s="11">
        <v>-22.56</v>
      </c>
      <c r="H32" s="12">
        <v>70.459999999999994</v>
      </c>
      <c r="J32" s="18" t="str">
        <f>Table1[[#This Row],[BTO species code]]</f>
        <v>LG</v>
      </c>
      <c r="K32" s="19" t="str">
        <f>Table1[[#This Row],[Species]]</f>
        <v>Little Grebe</v>
      </c>
      <c r="L32" s="27" t="s">
        <v>40</v>
      </c>
      <c r="M32" s="11">
        <v>93</v>
      </c>
      <c r="N32" s="11">
        <v>-8.83</v>
      </c>
      <c r="O32" s="11"/>
      <c r="P32" s="11">
        <v>-27.96</v>
      </c>
      <c r="Q32" s="12">
        <v>11.39</v>
      </c>
      <c r="S32" s="9" t="s">
        <v>87</v>
      </c>
      <c r="T32" s="10" t="s">
        <v>88</v>
      </c>
      <c r="U32" s="13" t="s">
        <v>40</v>
      </c>
      <c r="V32" s="5">
        <v>90</v>
      </c>
      <c r="W32" s="5">
        <v>-6.09</v>
      </c>
      <c r="X32" s="44"/>
      <c r="Y32" s="5">
        <v>-22.81</v>
      </c>
      <c r="Z32" s="5">
        <v>14.74</v>
      </c>
      <c r="AB32" s="9" t="s">
        <v>87</v>
      </c>
      <c r="AC32" s="10" t="s">
        <v>88</v>
      </c>
      <c r="AD32" s="13" t="s">
        <v>40</v>
      </c>
      <c r="AE32" s="5">
        <v>10.16</v>
      </c>
      <c r="AF32" s="44"/>
      <c r="AG32" s="5">
        <v>-12.44</v>
      </c>
      <c r="AH32" s="5">
        <v>33.24</v>
      </c>
    </row>
    <row r="33" spans="1:34" ht="15.75" x14ac:dyDescent="0.25">
      <c r="A33" s="22" t="s">
        <v>89</v>
      </c>
      <c r="B33" s="23" t="s">
        <v>90</v>
      </c>
      <c r="C33" s="25" t="s">
        <v>40</v>
      </c>
      <c r="D33" s="11">
        <v>76</v>
      </c>
      <c r="E33" s="11">
        <v>-20.76</v>
      </c>
      <c r="F33" s="11"/>
      <c r="G33" s="11">
        <v>-44.59</v>
      </c>
      <c r="H33" s="12">
        <v>10.4</v>
      </c>
      <c r="J33" s="18" t="str">
        <f>Table1[[#This Row],[BTO species code]]</f>
        <v>GG</v>
      </c>
      <c r="K33" s="19" t="str">
        <f>Table1[[#This Row],[Species]]</f>
        <v>Great Crested Grebe</v>
      </c>
      <c r="L33" s="27" t="s">
        <v>40</v>
      </c>
      <c r="M33" s="11">
        <v>83</v>
      </c>
      <c r="N33" s="11">
        <v>-24.47</v>
      </c>
      <c r="O33" s="11" t="s">
        <v>34</v>
      </c>
      <c r="P33" s="11">
        <v>-38.11</v>
      </c>
      <c r="Q33" s="12">
        <v>-10.31</v>
      </c>
      <c r="S33" s="9" t="s">
        <v>89</v>
      </c>
      <c r="T33" s="10" t="s">
        <v>90</v>
      </c>
      <c r="U33" s="13" t="s">
        <v>40</v>
      </c>
      <c r="V33" s="5">
        <v>76</v>
      </c>
      <c r="W33" s="5">
        <v>-17.309999999999999</v>
      </c>
      <c r="X33" s="44" t="s">
        <v>34</v>
      </c>
      <c r="Y33" s="5">
        <v>-30.1</v>
      </c>
      <c r="Z33" s="5">
        <v>-5.4</v>
      </c>
      <c r="AB33" s="9" t="s">
        <v>89</v>
      </c>
      <c r="AC33" s="10" t="s">
        <v>90</v>
      </c>
      <c r="AD33" s="13" t="s">
        <v>40</v>
      </c>
      <c r="AE33" s="5">
        <v>15.94</v>
      </c>
      <c r="AF33" s="44"/>
      <c r="AG33" s="5">
        <v>-5.05</v>
      </c>
      <c r="AH33" s="5">
        <v>38.42</v>
      </c>
    </row>
    <row r="34" spans="1:34" ht="15.75" x14ac:dyDescent="0.25">
      <c r="A34" s="22" t="s">
        <v>91</v>
      </c>
      <c r="B34" s="23" t="s">
        <v>92</v>
      </c>
      <c r="C34" s="25" t="s">
        <v>37</v>
      </c>
      <c r="D34" s="11">
        <v>401</v>
      </c>
      <c r="E34" s="11">
        <v>-22.59</v>
      </c>
      <c r="F34" s="11" t="s">
        <v>34</v>
      </c>
      <c r="G34" s="11">
        <v>-32.42</v>
      </c>
      <c r="H34" s="12">
        <v>-9.33</v>
      </c>
      <c r="J34" s="18" t="str">
        <f>Table1[[#This Row],[BTO species code]]</f>
        <v>OC</v>
      </c>
      <c r="K34" s="19" t="str">
        <f>Table1[[#This Row],[Species]]</f>
        <v>Oystercatcher</v>
      </c>
      <c r="L34" s="27" t="s">
        <v>37</v>
      </c>
      <c r="M34" s="11">
        <v>508</v>
      </c>
      <c r="N34" s="11">
        <v>-2.61</v>
      </c>
      <c r="O34" s="11"/>
      <c r="P34" s="11">
        <v>-10.56</v>
      </c>
      <c r="Q34" s="12">
        <v>6.57</v>
      </c>
      <c r="S34" s="9" t="s">
        <v>91</v>
      </c>
      <c r="T34" s="10" t="s">
        <v>92</v>
      </c>
      <c r="U34" s="13" t="s">
        <v>37</v>
      </c>
      <c r="V34" s="5">
        <v>520</v>
      </c>
      <c r="W34" s="5">
        <v>1.76</v>
      </c>
      <c r="X34" s="44"/>
      <c r="Y34" s="5">
        <v>-5.17</v>
      </c>
      <c r="Z34" s="5">
        <v>9.82</v>
      </c>
      <c r="AB34" s="9" t="s">
        <v>91</v>
      </c>
      <c r="AC34" s="10" t="s">
        <v>92</v>
      </c>
      <c r="AD34" s="13" t="s">
        <v>37</v>
      </c>
      <c r="AE34" s="5">
        <v>-4.8</v>
      </c>
      <c r="AF34" s="44"/>
      <c r="AG34" s="5">
        <v>-14.66</v>
      </c>
      <c r="AH34" s="5">
        <v>6.4</v>
      </c>
    </row>
    <row r="35" spans="1:34" ht="15.75" x14ac:dyDescent="0.25">
      <c r="A35" s="22" t="s">
        <v>93</v>
      </c>
      <c r="B35" s="23" t="s">
        <v>94</v>
      </c>
      <c r="C35" s="25" t="s">
        <v>62</v>
      </c>
      <c r="D35" s="11">
        <v>659</v>
      </c>
      <c r="E35" s="11">
        <v>-55.62</v>
      </c>
      <c r="F35" s="11" t="s">
        <v>34</v>
      </c>
      <c r="G35" s="11">
        <v>-61.24</v>
      </c>
      <c r="H35" s="12">
        <v>-49.12</v>
      </c>
      <c r="J35" s="18" t="str">
        <f>Table1[[#This Row],[BTO species code]]</f>
        <v>L.</v>
      </c>
      <c r="K35" s="19" t="str">
        <f>Table1[[#This Row],[Species]]</f>
        <v>Lapwing</v>
      </c>
      <c r="L35" s="27" t="s">
        <v>62</v>
      </c>
      <c r="M35" s="11">
        <v>609</v>
      </c>
      <c r="N35" s="11">
        <v>-19.77</v>
      </c>
      <c r="O35" s="11" t="s">
        <v>34</v>
      </c>
      <c r="P35" s="11">
        <v>-28.18</v>
      </c>
      <c r="Q35" s="12">
        <v>-12.57</v>
      </c>
      <c r="S35" s="9" t="s">
        <v>93</v>
      </c>
      <c r="T35" s="10" t="s">
        <v>94</v>
      </c>
      <c r="U35" s="13" t="s">
        <v>62</v>
      </c>
      <c r="V35" s="5">
        <v>521</v>
      </c>
      <c r="W35" s="5">
        <v>-16.41</v>
      </c>
      <c r="X35" s="44" t="s">
        <v>34</v>
      </c>
      <c r="Y35" s="5">
        <v>-23.64</v>
      </c>
      <c r="Z35" s="5">
        <v>-8.02</v>
      </c>
      <c r="AB35" s="9" t="s">
        <v>93</v>
      </c>
      <c r="AC35" s="10" t="s">
        <v>94</v>
      </c>
      <c r="AD35" s="13" t="s">
        <v>62</v>
      </c>
      <c r="AE35" s="5">
        <v>-5.64</v>
      </c>
      <c r="AF35" s="44"/>
      <c r="AG35" s="5">
        <v>-16.52</v>
      </c>
      <c r="AH35" s="5">
        <v>4.0999999999999996</v>
      </c>
    </row>
    <row r="36" spans="1:34" ht="15.75" x14ac:dyDescent="0.25">
      <c r="A36" s="22" t="s">
        <v>95</v>
      </c>
      <c r="B36" s="23" t="s">
        <v>96</v>
      </c>
      <c r="C36" s="25" t="s">
        <v>40</v>
      </c>
      <c r="D36" s="11">
        <v>107</v>
      </c>
      <c r="E36" s="11">
        <v>-22.97</v>
      </c>
      <c r="F36" s="11" t="s">
        <v>34</v>
      </c>
      <c r="G36" s="11">
        <v>-41.04</v>
      </c>
      <c r="H36" s="12">
        <v>-1.62</v>
      </c>
      <c r="J36" s="18" t="str">
        <f>Table1[[#This Row],[BTO species code]]</f>
        <v>GP</v>
      </c>
      <c r="K36" s="19" t="str">
        <f>Table1[[#This Row],[Species]]</f>
        <v>Golden Plover</v>
      </c>
      <c r="L36" s="27" t="s">
        <v>40</v>
      </c>
      <c r="M36" s="11">
        <v>118</v>
      </c>
      <c r="N36" s="11">
        <v>-13.5</v>
      </c>
      <c r="O36" s="11"/>
      <c r="P36" s="11">
        <v>-31.13</v>
      </c>
      <c r="Q36" s="12">
        <v>8.01</v>
      </c>
      <c r="S36" s="9" t="s">
        <v>95</v>
      </c>
      <c r="T36" s="10" t="s">
        <v>96</v>
      </c>
      <c r="U36" s="13" t="s">
        <v>40</v>
      </c>
      <c r="V36" s="5">
        <v>120</v>
      </c>
      <c r="W36" s="5">
        <v>-15.39</v>
      </c>
      <c r="X36" s="44"/>
      <c r="Y36" s="5">
        <v>-32.479999999999997</v>
      </c>
      <c r="Z36" s="5">
        <v>4.7</v>
      </c>
      <c r="AB36" s="9" t="s">
        <v>95</v>
      </c>
      <c r="AC36" s="10" t="s">
        <v>96</v>
      </c>
      <c r="AD36" s="13" t="s">
        <v>40</v>
      </c>
      <c r="AE36" s="5">
        <v>10.75</v>
      </c>
      <c r="AF36" s="44"/>
      <c r="AG36" s="5">
        <v>-15.53</v>
      </c>
      <c r="AH36" s="5">
        <v>44.59</v>
      </c>
    </row>
    <row r="37" spans="1:34" ht="15.75" x14ac:dyDescent="0.25">
      <c r="A37" s="22" t="s">
        <v>97</v>
      </c>
      <c r="B37" s="23" t="s">
        <v>98</v>
      </c>
      <c r="C37" s="25" t="s">
        <v>62</v>
      </c>
      <c r="D37" s="11">
        <v>528</v>
      </c>
      <c r="E37" s="11">
        <v>-51</v>
      </c>
      <c r="F37" s="11" t="s">
        <v>34</v>
      </c>
      <c r="G37" s="11">
        <v>-58.11</v>
      </c>
      <c r="H37" s="12">
        <v>-43.03</v>
      </c>
      <c r="J37" s="18" t="str">
        <f>Table1[[#This Row],[BTO species code]]</f>
        <v>CU</v>
      </c>
      <c r="K37" s="19" t="str">
        <f>Table1[[#This Row],[Species]]</f>
        <v>Curlew</v>
      </c>
      <c r="L37" s="27" t="s">
        <v>62</v>
      </c>
      <c r="M37" s="11">
        <v>536</v>
      </c>
      <c r="N37" s="11">
        <v>-8.98</v>
      </c>
      <c r="O37" s="11"/>
      <c r="P37" s="11">
        <v>-17.34</v>
      </c>
      <c r="Q37" s="12">
        <v>0.05</v>
      </c>
      <c r="S37" s="9" t="s">
        <v>97</v>
      </c>
      <c r="T37" s="10" t="s">
        <v>98</v>
      </c>
      <c r="U37" s="13" t="s">
        <v>62</v>
      </c>
      <c r="V37" s="5">
        <v>510</v>
      </c>
      <c r="W37" s="5">
        <v>-5</v>
      </c>
      <c r="X37" s="44"/>
      <c r="Y37" s="5">
        <v>-12.91</v>
      </c>
      <c r="Z37" s="5">
        <v>2.68</v>
      </c>
      <c r="AB37" s="9" t="s">
        <v>97</v>
      </c>
      <c r="AC37" s="10" t="s">
        <v>98</v>
      </c>
      <c r="AD37" s="13" t="s">
        <v>62</v>
      </c>
      <c r="AE37" s="5">
        <v>5.35</v>
      </c>
      <c r="AF37" s="44"/>
      <c r="AG37" s="5">
        <v>-6.31</v>
      </c>
      <c r="AH37" s="5">
        <v>21.47</v>
      </c>
    </row>
    <row r="38" spans="1:34" ht="15.75" x14ac:dyDescent="0.25">
      <c r="A38" s="22" t="s">
        <v>99</v>
      </c>
      <c r="B38" s="23" t="s">
        <v>100</v>
      </c>
      <c r="C38" s="25" t="s">
        <v>37</v>
      </c>
      <c r="D38" s="11">
        <v>186</v>
      </c>
      <c r="E38" s="11">
        <v>18.78</v>
      </c>
      <c r="F38" s="11"/>
      <c r="G38" s="11">
        <v>-2.2599999999999998</v>
      </c>
      <c r="H38" s="12">
        <v>42.57</v>
      </c>
      <c r="J38" s="18" t="str">
        <f>Table1[[#This Row],[BTO species code]]</f>
        <v>SN</v>
      </c>
      <c r="K38" s="19" t="str">
        <f>Table1[[#This Row],[Species]]</f>
        <v>Snipe</v>
      </c>
      <c r="L38" s="27" t="s">
        <v>37</v>
      </c>
      <c r="M38" s="11">
        <v>220</v>
      </c>
      <c r="N38" s="11">
        <v>6.13</v>
      </c>
      <c r="O38" s="11"/>
      <c r="P38" s="11">
        <v>-12.27</v>
      </c>
      <c r="Q38" s="12">
        <v>23.53</v>
      </c>
      <c r="S38" s="9" t="s">
        <v>99</v>
      </c>
      <c r="T38" s="10" t="s">
        <v>100</v>
      </c>
      <c r="U38" s="13" t="s">
        <v>37</v>
      </c>
      <c r="V38" s="5">
        <v>224</v>
      </c>
      <c r="W38" s="5">
        <v>-3.76</v>
      </c>
      <c r="X38" s="44"/>
      <c r="Y38" s="5">
        <v>-16.88</v>
      </c>
      <c r="Z38" s="5">
        <v>9.14</v>
      </c>
      <c r="AB38" s="9" t="s">
        <v>99</v>
      </c>
      <c r="AC38" s="10" t="s">
        <v>100</v>
      </c>
      <c r="AD38" s="13" t="s">
        <v>37</v>
      </c>
      <c r="AE38" s="5">
        <v>26.01</v>
      </c>
      <c r="AF38" s="44"/>
      <c r="AG38" s="5">
        <v>-5.35</v>
      </c>
      <c r="AH38" s="5">
        <v>70.05</v>
      </c>
    </row>
    <row r="39" spans="1:34" ht="15.75" x14ac:dyDescent="0.25">
      <c r="A39" s="22" t="s">
        <v>101</v>
      </c>
      <c r="B39" s="23" t="s">
        <v>102</v>
      </c>
      <c r="C39" s="25" t="s">
        <v>37</v>
      </c>
      <c r="D39" s="11">
        <v>80</v>
      </c>
      <c r="E39" s="11">
        <v>-21.11</v>
      </c>
      <c r="F39" s="11"/>
      <c r="G39" s="11">
        <v>-36.26</v>
      </c>
      <c r="H39" s="12">
        <v>0.56000000000000005</v>
      </c>
      <c r="J39" s="18" t="str">
        <f>Table1[[#This Row],[BTO species code]]</f>
        <v>CS</v>
      </c>
      <c r="K39" s="19" t="str">
        <f>Table1[[#This Row],[Species]]</f>
        <v>Common Sandpiper</v>
      </c>
      <c r="L39" s="27" t="s">
        <v>37</v>
      </c>
      <c r="M39" s="11">
        <v>100</v>
      </c>
      <c r="N39" s="11">
        <v>-4.6399999999999997</v>
      </c>
      <c r="O39" s="11"/>
      <c r="P39" s="11">
        <v>-19.41</v>
      </c>
      <c r="Q39" s="12">
        <v>13.19</v>
      </c>
      <c r="S39" s="9" t="s">
        <v>101</v>
      </c>
      <c r="T39" s="10" t="s">
        <v>102</v>
      </c>
      <c r="U39" s="13" t="s">
        <v>37</v>
      </c>
      <c r="V39" s="5">
        <v>104</v>
      </c>
      <c r="W39" s="5">
        <v>6.18</v>
      </c>
      <c r="X39" s="44"/>
      <c r="Y39" s="5">
        <v>-9.91</v>
      </c>
      <c r="Z39" s="5">
        <v>24.07</v>
      </c>
      <c r="AB39" s="9" t="s">
        <v>101</v>
      </c>
      <c r="AC39" s="10" t="s">
        <v>102</v>
      </c>
      <c r="AD39" s="13" t="s">
        <v>37</v>
      </c>
      <c r="AE39" s="5">
        <v>-4.37</v>
      </c>
      <c r="AF39" s="44"/>
      <c r="AG39" s="5">
        <v>-26.27</v>
      </c>
      <c r="AH39" s="5">
        <v>22.23</v>
      </c>
    </row>
    <row r="40" spans="1:34" ht="15.75" x14ac:dyDescent="0.25">
      <c r="A40" s="22" t="s">
        <v>103</v>
      </c>
      <c r="B40" s="23" t="s">
        <v>104</v>
      </c>
      <c r="C40" s="25" t="s">
        <v>37</v>
      </c>
      <c r="D40" s="11">
        <v>89</v>
      </c>
      <c r="E40" s="11">
        <v>-42.34</v>
      </c>
      <c r="F40" s="11" t="s">
        <v>34</v>
      </c>
      <c r="G40" s="11">
        <v>-59.58</v>
      </c>
      <c r="H40" s="12">
        <v>-12.59</v>
      </c>
      <c r="J40" s="18" t="str">
        <f>Table1[[#This Row],[BTO species code]]</f>
        <v>RK</v>
      </c>
      <c r="K40" s="19" t="str">
        <f>Table1[[#This Row],[Species]]</f>
        <v>Redshank</v>
      </c>
      <c r="L40" s="27" t="s">
        <v>37</v>
      </c>
      <c r="M40" s="11">
        <v>91</v>
      </c>
      <c r="N40" s="11">
        <v>3.31</v>
      </c>
      <c r="O40" s="11"/>
      <c r="P40" s="11">
        <v>-14.42</v>
      </c>
      <c r="Q40" s="12">
        <v>32.090000000000003</v>
      </c>
      <c r="S40" s="9" t="s">
        <v>103</v>
      </c>
      <c r="T40" s="10" t="s">
        <v>104</v>
      </c>
      <c r="U40" s="13" t="s">
        <v>37</v>
      </c>
      <c r="V40" s="5">
        <v>90</v>
      </c>
      <c r="W40" s="5">
        <v>17.97</v>
      </c>
      <c r="X40" s="44"/>
      <c r="Y40" s="5">
        <v>-2.23</v>
      </c>
      <c r="Z40" s="5">
        <v>53.94</v>
      </c>
      <c r="AB40" s="9" t="s">
        <v>103</v>
      </c>
      <c r="AC40" s="10" t="s">
        <v>104</v>
      </c>
      <c r="AD40" s="13" t="s">
        <v>37</v>
      </c>
      <c r="AE40" s="5">
        <v>0.12</v>
      </c>
      <c r="AF40" s="44"/>
      <c r="AG40" s="5">
        <v>-27.32</v>
      </c>
      <c r="AH40" s="5">
        <v>36.25</v>
      </c>
    </row>
    <row r="41" spans="1:34" ht="15.75" x14ac:dyDescent="0.25">
      <c r="A41" s="22" t="s">
        <v>105</v>
      </c>
      <c r="B41" s="23" t="s">
        <v>106</v>
      </c>
      <c r="C41" s="25" t="s">
        <v>37</v>
      </c>
      <c r="D41" s="11">
        <v>66</v>
      </c>
      <c r="E41" s="11">
        <v>-5.91</v>
      </c>
      <c r="F41" s="11"/>
      <c r="G41" s="11">
        <v>-53.32</v>
      </c>
      <c r="H41" s="12">
        <v>56.07</v>
      </c>
      <c r="J41" s="18" t="str">
        <f>Table1[[#This Row],[BTO species code]]</f>
        <v>CN</v>
      </c>
      <c r="K41" s="19" t="str">
        <f>Table1[[#This Row],[Species]]</f>
        <v>(Common Tern)</v>
      </c>
      <c r="L41" s="27" t="s">
        <v>37</v>
      </c>
      <c r="M41" s="11">
        <v>67</v>
      </c>
      <c r="N41" s="11">
        <v>-35.85</v>
      </c>
      <c r="O41" s="11" t="s">
        <v>34</v>
      </c>
      <c r="P41" s="11">
        <v>-47.58</v>
      </c>
      <c r="Q41" s="12">
        <v>-10.16</v>
      </c>
      <c r="S41" s="9" t="s">
        <v>105</v>
      </c>
      <c r="T41" s="10" t="s">
        <v>106</v>
      </c>
      <c r="U41" s="13" t="s">
        <v>37</v>
      </c>
      <c r="V41" s="5">
        <v>53</v>
      </c>
      <c r="W41" s="5">
        <v>-28.26</v>
      </c>
      <c r="X41" s="44" t="s">
        <v>34</v>
      </c>
      <c r="Y41" s="5">
        <v>-50.83</v>
      </c>
      <c r="Z41" s="5">
        <v>-3.36</v>
      </c>
      <c r="AB41" s="9" t="s">
        <v>105</v>
      </c>
      <c r="AC41" s="10" t="s">
        <v>106</v>
      </c>
      <c r="AD41" s="13" t="s">
        <v>37</v>
      </c>
      <c r="AE41" s="5">
        <v>8.2100000000000009</v>
      </c>
      <c r="AF41" s="44"/>
      <c r="AG41" s="5">
        <v>-13.7</v>
      </c>
      <c r="AH41" s="5">
        <v>76.87</v>
      </c>
    </row>
    <row r="42" spans="1:34" ht="15.75" x14ac:dyDescent="0.25">
      <c r="A42" s="22" t="s">
        <v>107</v>
      </c>
      <c r="B42" s="23" t="s">
        <v>108</v>
      </c>
      <c r="C42" s="25" t="s">
        <v>40</v>
      </c>
      <c r="D42" s="11">
        <v>282</v>
      </c>
      <c r="E42" s="11">
        <v>28.45</v>
      </c>
      <c r="F42" s="11"/>
      <c r="G42" s="11">
        <v>-0.65</v>
      </c>
      <c r="H42" s="12">
        <v>72.81</v>
      </c>
      <c r="J42" s="18" t="str">
        <f>Table1[[#This Row],[BTO species code]]</f>
        <v>CA</v>
      </c>
      <c r="K42" s="19" t="str">
        <f>Table1[[#This Row],[Species]]</f>
        <v>(Cormorant)</v>
      </c>
      <c r="L42" s="27" t="s">
        <v>40</v>
      </c>
      <c r="M42" s="11">
        <v>354</v>
      </c>
      <c r="N42" s="11">
        <v>6.15</v>
      </c>
      <c r="O42" s="11"/>
      <c r="P42" s="11">
        <v>-11.39</v>
      </c>
      <c r="Q42" s="12">
        <v>25.13</v>
      </c>
      <c r="S42" s="9" t="s">
        <v>107</v>
      </c>
      <c r="T42" s="10" t="s">
        <v>108</v>
      </c>
      <c r="U42" s="13" t="s">
        <v>40</v>
      </c>
      <c r="V42" s="5">
        <v>360</v>
      </c>
      <c r="W42" s="5">
        <v>3.16</v>
      </c>
      <c r="X42" s="44"/>
      <c r="Y42" s="5">
        <v>-9.31</v>
      </c>
      <c r="Z42" s="5">
        <v>17.66</v>
      </c>
      <c r="AB42" s="9" t="s">
        <v>107</v>
      </c>
      <c r="AC42" s="10" t="s">
        <v>108</v>
      </c>
      <c r="AD42" s="13" t="s">
        <v>40</v>
      </c>
      <c r="AE42" s="5">
        <v>-28.52</v>
      </c>
      <c r="AF42" s="44"/>
      <c r="AG42" s="5">
        <v>-53.12</v>
      </c>
      <c r="AH42" s="5">
        <v>2.2999999999999998</v>
      </c>
    </row>
    <row r="43" spans="1:34" ht="15.75" x14ac:dyDescent="0.25">
      <c r="A43" s="22" t="s">
        <v>109</v>
      </c>
      <c r="B43" s="23" t="s">
        <v>110</v>
      </c>
      <c r="C43" s="25" t="s">
        <v>40</v>
      </c>
      <c r="D43" s="11">
        <v>704</v>
      </c>
      <c r="E43" s="11">
        <v>-12.52</v>
      </c>
      <c r="F43" s="11"/>
      <c r="G43" s="11">
        <v>-25.11</v>
      </c>
      <c r="H43" s="12">
        <v>0.61</v>
      </c>
      <c r="J43" s="18" t="str">
        <f>Table1[[#This Row],[BTO species code]]</f>
        <v>H.</v>
      </c>
      <c r="K43" s="19" t="str">
        <f>Table1[[#This Row],[Species]]</f>
        <v>(Grey Heron)</v>
      </c>
      <c r="L43" s="27" t="s">
        <v>40</v>
      </c>
      <c r="M43" s="11">
        <v>782</v>
      </c>
      <c r="N43" s="11">
        <v>-1.83</v>
      </c>
      <c r="O43" s="11"/>
      <c r="P43" s="11">
        <v>-8.99</v>
      </c>
      <c r="Q43" s="12">
        <v>7.24</v>
      </c>
      <c r="S43" s="9" t="s">
        <v>109</v>
      </c>
      <c r="T43" s="10" t="s">
        <v>110</v>
      </c>
      <c r="U43" s="13" t="s">
        <v>40</v>
      </c>
      <c r="V43" s="5">
        <v>756</v>
      </c>
      <c r="W43" s="5">
        <v>-1.73</v>
      </c>
      <c r="X43" s="44"/>
      <c r="Y43" s="5">
        <v>-8.84</v>
      </c>
      <c r="Z43" s="5">
        <v>5.58</v>
      </c>
      <c r="AB43" s="9" t="s">
        <v>109</v>
      </c>
      <c r="AC43" s="10" t="s">
        <v>110</v>
      </c>
      <c r="AD43" s="13" t="s">
        <v>40</v>
      </c>
      <c r="AE43" s="5">
        <v>4.46</v>
      </c>
      <c r="AF43" s="44"/>
      <c r="AG43" s="5">
        <v>-6.49</v>
      </c>
      <c r="AH43" s="5">
        <v>14.71</v>
      </c>
    </row>
    <row r="44" spans="1:34" ht="15.75" x14ac:dyDescent="0.25">
      <c r="A44" s="22" t="s">
        <v>111</v>
      </c>
      <c r="B44" s="23" t="s">
        <v>112</v>
      </c>
      <c r="C44" s="25" t="s">
        <v>40</v>
      </c>
      <c r="D44" s="11">
        <v>78</v>
      </c>
      <c r="E44" s="11">
        <v>2748.02</v>
      </c>
      <c r="F44" s="11" t="s">
        <v>34</v>
      </c>
      <c r="G44" s="11">
        <v>1110.81</v>
      </c>
      <c r="H44" s="12">
        <v>1.759083958720371E+16</v>
      </c>
      <c r="J44" s="18" t="str">
        <f>Table1[[#This Row],[BTO species code]]</f>
        <v>ET</v>
      </c>
      <c r="K44" s="19" t="str">
        <f>Table1[[#This Row],[Species]]</f>
        <v>(Little Egret)</v>
      </c>
      <c r="L44" s="27" t="s">
        <v>40</v>
      </c>
      <c r="M44" s="11">
        <v>154</v>
      </c>
      <c r="N44" s="11">
        <v>55.27</v>
      </c>
      <c r="O44" s="11" t="s">
        <v>34</v>
      </c>
      <c r="P44" s="11">
        <v>32.659999999999997</v>
      </c>
      <c r="Q44" s="12">
        <v>91.46</v>
      </c>
      <c r="S44" s="9" t="s">
        <v>111</v>
      </c>
      <c r="T44" s="10" t="s">
        <v>112</v>
      </c>
      <c r="U44" s="13" t="s">
        <v>40</v>
      </c>
      <c r="V44" s="5">
        <v>172</v>
      </c>
      <c r="W44" s="5">
        <v>23.04</v>
      </c>
      <c r="X44" s="44" t="s">
        <v>34</v>
      </c>
      <c r="Y44" s="5">
        <v>3.83</v>
      </c>
      <c r="Z44" s="5">
        <v>50.24</v>
      </c>
      <c r="AB44" s="9" t="s">
        <v>111</v>
      </c>
      <c r="AC44" s="10" t="s">
        <v>112</v>
      </c>
      <c r="AD44" s="13" t="s">
        <v>40</v>
      </c>
      <c r="AE44" s="5">
        <v>-3.01</v>
      </c>
      <c r="AF44" s="44"/>
      <c r="AG44" s="5">
        <v>-27.26</v>
      </c>
      <c r="AH44" s="5">
        <v>37.35</v>
      </c>
    </row>
    <row r="45" spans="1:34" ht="15.75" x14ac:dyDescent="0.25">
      <c r="A45" s="22" t="s">
        <v>113</v>
      </c>
      <c r="B45" s="23" t="s">
        <v>114</v>
      </c>
      <c r="C45" s="25" t="s">
        <v>37</v>
      </c>
      <c r="D45" s="11">
        <v>352</v>
      </c>
      <c r="E45" s="11">
        <v>-30.71</v>
      </c>
      <c r="F45" s="11" t="s">
        <v>34</v>
      </c>
      <c r="G45" s="11">
        <v>-39.75</v>
      </c>
      <c r="H45" s="12">
        <v>-21.4</v>
      </c>
      <c r="J45" s="18" t="str">
        <f>Table1[[#This Row],[BTO species code]]</f>
        <v>SH</v>
      </c>
      <c r="K45" s="19" t="str">
        <f>Table1[[#This Row],[Species]]</f>
        <v>Sparrowhawk</v>
      </c>
      <c r="L45" s="27" t="s">
        <v>37</v>
      </c>
      <c r="M45" s="11">
        <v>353</v>
      </c>
      <c r="N45" s="11">
        <v>-21.4</v>
      </c>
      <c r="O45" s="11" t="s">
        <v>34</v>
      </c>
      <c r="P45" s="11">
        <v>-30.43</v>
      </c>
      <c r="Q45" s="12">
        <v>-11.93</v>
      </c>
      <c r="S45" s="9" t="s">
        <v>113</v>
      </c>
      <c r="T45" s="10" t="s">
        <v>114</v>
      </c>
      <c r="U45" s="13" t="s">
        <v>37</v>
      </c>
      <c r="V45" s="5">
        <v>329</v>
      </c>
      <c r="W45" s="5">
        <v>-8.09</v>
      </c>
      <c r="X45" s="44"/>
      <c r="Y45" s="5">
        <v>-18.12</v>
      </c>
      <c r="Z45" s="5">
        <v>3.81</v>
      </c>
      <c r="AB45" s="9" t="s">
        <v>113</v>
      </c>
      <c r="AC45" s="10" t="s">
        <v>114</v>
      </c>
      <c r="AD45" s="13" t="s">
        <v>37</v>
      </c>
      <c r="AE45" s="5">
        <v>-18.13</v>
      </c>
      <c r="AF45" s="44" t="s">
        <v>34</v>
      </c>
      <c r="AG45" s="5">
        <v>-32.89</v>
      </c>
      <c r="AH45" s="5">
        <v>-3.07</v>
      </c>
    </row>
    <row r="46" spans="1:34" ht="15.75" x14ac:dyDescent="0.25">
      <c r="A46" s="22" t="s">
        <v>115</v>
      </c>
      <c r="B46" s="23" t="s">
        <v>116</v>
      </c>
      <c r="C46" s="25" t="s">
        <v>37</v>
      </c>
      <c r="D46" s="11">
        <v>34</v>
      </c>
      <c r="E46" s="11">
        <v>270.79000000000002</v>
      </c>
      <c r="F46" s="11" t="s">
        <v>34</v>
      </c>
      <c r="G46" s="11">
        <v>142.63</v>
      </c>
      <c r="H46" s="12">
        <v>532.58000000000004</v>
      </c>
      <c r="J46" s="18" t="str">
        <f>Table1[[#This Row],[BTO species code]]</f>
        <v>MR</v>
      </c>
      <c r="K46" s="19" t="str">
        <f>Table1[[#This Row],[Species]]</f>
        <v>Marsh Harrier</v>
      </c>
      <c r="L46" s="27" t="s">
        <v>37</v>
      </c>
      <c r="M46" s="11">
        <v>54</v>
      </c>
      <c r="N46" s="11">
        <v>-1.99</v>
      </c>
      <c r="O46" s="11"/>
      <c r="P46" s="11">
        <v>-20.97</v>
      </c>
      <c r="Q46" s="12">
        <v>23</v>
      </c>
      <c r="S46" s="9" t="s">
        <v>115</v>
      </c>
      <c r="T46" s="10" t="s">
        <v>116</v>
      </c>
      <c r="U46" s="13" t="s">
        <v>37</v>
      </c>
      <c r="V46" s="5">
        <v>57</v>
      </c>
      <c r="W46" s="5">
        <v>-0.71</v>
      </c>
      <c r="X46" s="44"/>
      <c r="Y46" s="5">
        <v>-16.28</v>
      </c>
      <c r="Z46" s="5">
        <v>22.95</v>
      </c>
      <c r="AB46" s="9" t="s">
        <v>115</v>
      </c>
      <c r="AC46" s="10" t="s">
        <v>116</v>
      </c>
      <c r="AD46" s="13" t="s">
        <v>37</v>
      </c>
      <c r="AE46" s="5">
        <v>13</v>
      </c>
      <c r="AF46" s="44"/>
      <c r="AG46" s="5">
        <v>-18.940000000000001</v>
      </c>
      <c r="AH46" s="5">
        <v>53.6</v>
      </c>
    </row>
    <row r="47" spans="1:34" ht="15.75" x14ac:dyDescent="0.25">
      <c r="A47" s="22" t="s">
        <v>117</v>
      </c>
      <c r="B47" s="23" t="s">
        <v>118</v>
      </c>
      <c r="C47" s="25" t="s">
        <v>40</v>
      </c>
      <c r="D47" s="11">
        <v>298</v>
      </c>
      <c r="E47" s="11">
        <v>2613.19</v>
      </c>
      <c r="F47" s="11" t="s">
        <v>34</v>
      </c>
      <c r="G47" s="11">
        <v>1521.48</v>
      </c>
      <c r="H47" s="12">
        <v>4505.34</v>
      </c>
      <c r="J47" s="18" t="str">
        <f>Table1[[#This Row],[BTO species code]]</f>
        <v>KT</v>
      </c>
      <c r="K47" s="19" t="str">
        <f>Table1[[#This Row],[Species]]</f>
        <v>Red Kite</v>
      </c>
      <c r="L47" s="27" t="s">
        <v>40</v>
      </c>
      <c r="M47" s="11">
        <v>629</v>
      </c>
      <c r="N47" s="11">
        <v>127.9</v>
      </c>
      <c r="O47" s="11" t="s">
        <v>34</v>
      </c>
      <c r="P47" s="11">
        <v>103.57</v>
      </c>
      <c r="Q47" s="12">
        <v>147.91</v>
      </c>
      <c r="S47" s="9" t="s">
        <v>117</v>
      </c>
      <c r="T47" s="10" t="s">
        <v>118</v>
      </c>
      <c r="U47" s="13" t="s">
        <v>40</v>
      </c>
      <c r="V47" s="5">
        <v>774</v>
      </c>
      <c r="W47" s="5">
        <v>48.66</v>
      </c>
      <c r="X47" s="44" t="s">
        <v>34</v>
      </c>
      <c r="Y47" s="5">
        <v>37.15</v>
      </c>
      <c r="Z47" s="5">
        <v>62.04</v>
      </c>
      <c r="AB47" s="9" t="s">
        <v>117</v>
      </c>
      <c r="AC47" s="10" t="s">
        <v>118</v>
      </c>
      <c r="AD47" s="13" t="s">
        <v>40</v>
      </c>
      <c r="AE47" s="5">
        <v>7.59</v>
      </c>
      <c r="AF47" s="44"/>
      <c r="AG47" s="5">
        <v>-3.24</v>
      </c>
      <c r="AH47" s="5">
        <v>20.13</v>
      </c>
    </row>
    <row r="48" spans="1:34" ht="15.75" x14ac:dyDescent="0.25">
      <c r="A48" s="22" t="s">
        <v>119</v>
      </c>
      <c r="B48" s="23" t="s">
        <v>120</v>
      </c>
      <c r="C48" s="25" t="s">
        <v>40</v>
      </c>
      <c r="D48" s="11">
        <v>1344</v>
      </c>
      <c r="E48" s="11">
        <v>75.930000000000007</v>
      </c>
      <c r="F48" s="11" t="s">
        <v>34</v>
      </c>
      <c r="G48" s="11">
        <v>58.53</v>
      </c>
      <c r="H48" s="12">
        <v>95.95</v>
      </c>
      <c r="J48" s="18" t="str">
        <f>Table1[[#This Row],[BTO species code]]</f>
        <v>BZ</v>
      </c>
      <c r="K48" s="19" t="str">
        <f>Table1[[#This Row],[Species]]</f>
        <v>Buzzard</v>
      </c>
      <c r="L48" s="27" t="s">
        <v>40</v>
      </c>
      <c r="M48" s="11">
        <v>1977</v>
      </c>
      <c r="N48" s="11">
        <v>-3.89</v>
      </c>
      <c r="O48" s="11"/>
      <c r="P48" s="11">
        <v>-8.57</v>
      </c>
      <c r="Q48" s="12">
        <v>0.71</v>
      </c>
      <c r="S48" s="9" t="s">
        <v>119</v>
      </c>
      <c r="T48" s="10" t="s">
        <v>120</v>
      </c>
      <c r="U48" s="13" t="s">
        <v>40</v>
      </c>
      <c r="V48" s="5">
        <v>1996</v>
      </c>
      <c r="W48" s="5">
        <v>-9.73</v>
      </c>
      <c r="X48" s="44" t="s">
        <v>34</v>
      </c>
      <c r="Y48" s="5">
        <v>-13.63</v>
      </c>
      <c r="Z48" s="5">
        <v>-6.31</v>
      </c>
      <c r="AB48" s="9" t="s">
        <v>119</v>
      </c>
      <c r="AC48" s="10" t="s">
        <v>120</v>
      </c>
      <c r="AD48" s="13" t="s">
        <v>40</v>
      </c>
      <c r="AE48" s="5">
        <v>-3.28</v>
      </c>
      <c r="AF48" s="44"/>
      <c r="AG48" s="5">
        <v>-8.82</v>
      </c>
      <c r="AH48" s="5">
        <v>3.07</v>
      </c>
    </row>
    <row r="49" spans="1:34" ht="15.75" x14ac:dyDescent="0.25">
      <c r="A49" s="22" t="s">
        <v>121</v>
      </c>
      <c r="B49" s="23" t="s">
        <v>122</v>
      </c>
      <c r="C49" s="25" t="s">
        <v>40</v>
      </c>
      <c r="D49" s="11">
        <v>57</v>
      </c>
      <c r="E49" s="11">
        <v>223.41</v>
      </c>
      <c r="F49" s="11" t="s">
        <v>34</v>
      </c>
      <c r="G49" s="11">
        <v>110.81</v>
      </c>
      <c r="H49" s="12">
        <v>419.01</v>
      </c>
      <c r="J49" s="18" t="str">
        <f>Table1[[#This Row],[BTO species code]]</f>
        <v>BO</v>
      </c>
      <c r="K49" s="19" t="str">
        <f>Table1[[#This Row],[Species]]</f>
        <v>(Barn Owl)</v>
      </c>
      <c r="L49" s="27" t="s">
        <v>40</v>
      </c>
      <c r="M49" s="11">
        <v>75</v>
      </c>
      <c r="N49" s="11">
        <v>5.24</v>
      </c>
      <c r="O49" s="11"/>
      <c r="P49" s="11">
        <v>-14.92</v>
      </c>
      <c r="Q49" s="12">
        <v>30.32</v>
      </c>
      <c r="S49" s="9" t="s">
        <v>121</v>
      </c>
      <c r="T49" s="10" t="s">
        <v>122</v>
      </c>
      <c r="U49" s="13" t="s">
        <v>40</v>
      </c>
      <c r="V49" s="5">
        <v>75</v>
      </c>
      <c r="W49" s="5">
        <v>0.4</v>
      </c>
      <c r="X49" s="44"/>
      <c r="Y49" s="5">
        <v>-19.55</v>
      </c>
      <c r="Z49" s="5">
        <v>27.94</v>
      </c>
      <c r="AB49" s="9" t="s">
        <v>121</v>
      </c>
      <c r="AC49" s="10" t="s">
        <v>122</v>
      </c>
      <c r="AD49" s="13" t="s">
        <v>40</v>
      </c>
      <c r="AE49" s="5">
        <v>-10.43</v>
      </c>
      <c r="AF49" s="44"/>
      <c r="AG49" s="5">
        <v>-34.74</v>
      </c>
      <c r="AH49" s="5">
        <v>21.08</v>
      </c>
    </row>
    <row r="50" spans="1:34" ht="15.75" x14ac:dyDescent="0.25">
      <c r="A50" s="22" t="s">
        <v>123</v>
      </c>
      <c r="B50" s="23" t="s">
        <v>124</v>
      </c>
      <c r="C50" s="25" t="s">
        <v>33</v>
      </c>
      <c r="D50" s="11">
        <v>82</v>
      </c>
      <c r="E50" s="11">
        <v>-82.17</v>
      </c>
      <c r="F50" s="11" t="s">
        <v>34</v>
      </c>
      <c r="G50" s="11">
        <v>-86.85</v>
      </c>
      <c r="H50" s="12">
        <v>-76.180000000000007</v>
      </c>
      <c r="J50" s="18" t="str">
        <f>Table1[[#This Row],[BTO species code]]</f>
        <v>LO</v>
      </c>
      <c r="K50" s="19" t="str">
        <f>Table1[[#This Row],[Species]]</f>
        <v>Little Owl</v>
      </c>
      <c r="L50" s="27" t="s">
        <v>33</v>
      </c>
      <c r="M50" s="11">
        <v>56</v>
      </c>
      <c r="N50" s="11">
        <v>-58.98</v>
      </c>
      <c r="O50" s="11" t="s">
        <v>34</v>
      </c>
      <c r="P50" s="11">
        <v>-69.39</v>
      </c>
      <c r="Q50" s="12">
        <v>-45</v>
      </c>
      <c r="S50" s="9" t="s">
        <v>123</v>
      </c>
      <c r="T50" s="10" t="s">
        <v>124</v>
      </c>
      <c r="U50" s="13" t="s">
        <v>33</v>
      </c>
      <c r="V50" s="5">
        <v>42</v>
      </c>
      <c r="W50" s="5">
        <v>-48.31</v>
      </c>
      <c r="X50" s="44" t="s">
        <v>34</v>
      </c>
      <c r="Y50" s="5">
        <v>-61.54</v>
      </c>
      <c r="Z50" s="5">
        <v>-33.369999999999997</v>
      </c>
      <c r="AB50" s="9" t="s">
        <v>123</v>
      </c>
      <c r="AC50" s="10" t="s">
        <v>124</v>
      </c>
      <c r="AD50" s="13" t="s">
        <v>33</v>
      </c>
      <c r="AE50" s="5">
        <v>25.19</v>
      </c>
      <c r="AF50" s="44"/>
      <c r="AG50" s="5">
        <v>-27.07</v>
      </c>
      <c r="AH50" s="5">
        <v>117.46</v>
      </c>
    </row>
    <row r="51" spans="1:34" ht="15.75" x14ac:dyDescent="0.25">
      <c r="A51" s="22" t="s">
        <v>125</v>
      </c>
      <c r="B51" s="23" t="s">
        <v>126</v>
      </c>
      <c r="C51" s="25" t="s">
        <v>37</v>
      </c>
      <c r="D51" s="11">
        <v>95</v>
      </c>
      <c r="E51" s="11">
        <v>-44.23</v>
      </c>
      <c r="F51" s="11" t="s">
        <v>34</v>
      </c>
      <c r="G51" s="11">
        <v>-59.63</v>
      </c>
      <c r="H51" s="12">
        <v>-24.88</v>
      </c>
      <c r="J51" s="18" t="str">
        <f>Table1[[#This Row],[BTO species code]]</f>
        <v>TO</v>
      </c>
      <c r="K51" s="19" t="str">
        <f>Table1[[#This Row],[Species]]</f>
        <v>(Tawny Owl)</v>
      </c>
      <c r="L51" s="27" t="s">
        <v>37</v>
      </c>
      <c r="M51" s="11">
        <v>102</v>
      </c>
      <c r="N51" s="11">
        <v>-25.59</v>
      </c>
      <c r="O51" s="11"/>
      <c r="P51" s="11">
        <v>-44.46</v>
      </c>
      <c r="Q51" s="12">
        <v>0.1</v>
      </c>
      <c r="S51" s="9" t="s">
        <v>125</v>
      </c>
      <c r="T51" s="10" t="s">
        <v>126</v>
      </c>
      <c r="U51" s="13" t="s">
        <v>37</v>
      </c>
      <c r="V51" s="5">
        <v>91</v>
      </c>
      <c r="W51" s="5">
        <v>-20.14</v>
      </c>
      <c r="X51" s="44"/>
      <c r="Y51" s="5">
        <v>-40.200000000000003</v>
      </c>
      <c r="Z51" s="5">
        <v>4.1399999999999997</v>
      </c>
      <c r="AB51" s="9" t="s">
        <v>125</v>
      </c>
      <c r="AC51" s="10" t="s">
        <v>126</v>
      </c>
      <c r="AD51" s="13" t="s">
        <v>37</v>
      </c>
      <c r="AE51" s="5">
        <v>-4.1500000000000004</v>
      </c>
      <c r="AF51" s="44"/>
      <c r="AG51" s="5">
        <v>-41.29</v>
      </c>
      <c r="AH51" s="5">
        <v>34.409999999999997</v>
      </c>
    </row>
    <row r="52" spans="1:34" ht="15.75" x14ac:dyDescent="0.25">
      <c r="A52" s="22" t="s">
        <v>127</v>
      </c>
      <c r="B52" s="23" t="s">
        <v>128</v>
      </c>
      <c r="C52" s="25" t="s">
        <v>40</v>
      </c>
      <c r="D52" s="11">
        <v>58</v>
      </c>
      <c r="E52" s="11">
        <v>-7.4</v>
      </c>
      <c r="F52" s="11"/>
      <c r="G52" s="11">
        <v>-37.74</v>
      </c>
      <c r="H52" s="12">
        <v>38.340000000000003</v>
      </c>
      <c r="J52" s="18" t="str">
        <f>Table1[[#This Row],[BTO species code]]</f>
        <v>KF</v>
      </c>
      <c r="K52" s="19" t="str">
        <f>Table1[[#This Row],[Species]]</f>
        <v>Kingfisher</v>
      </c>
      <c r="L52" s="27" t="s">
        <v>40</v>
      </c>
      <c r="M52" s="11">
        <v>68</v>
      </c>
      <c r="N52" s="11">
        <v>9.43</v>
      </c>
      <c r="O52" s="11"/>
      <c r="P52" s="11">
        <v>-15.71</v>
      </c>
      <c r="Q52" s="12">
        <v>38.94</v>
      </c>
      <c r="S52" s="9" t="s">
        <v>127</v>
      </c>
      <c r="T52" s="10" t="s">
        <v>128</v>
      </c>
      <c r="U52" s="13" t="s">
        <v>40</v>
      </c>
      <c r="V52" s="5">
        <v>66</v>
      </c>
      <c r="W52" s="5">
        <v>11.08</v>
      </c>
      <c r="X52" s="44"/>
      <c r="Y52" s="5">
        <v>-7.62</v>
      </c>
      <c r="Z52" s="5">
        <v>33.83</v>
      </c>
      <c r="AB52" s="9" t="s">
        <v>127</v>
      </c>
      <c r="AC52" s="10" t="s">
        <v>128</v>
      </c>
      <c r="AD52" s="13" t="s">
        <v>40</v>
      </c>
      <c r="AE52" s="5">
        <v>13.57</v>
      </c>
      <c r="AF52" s="44"/>
      <c r="AG52" s="5">
        <v>-20.04</v>
      </c>
      <c r="AH52" s="5">
        <v>60.72</v>
      </c>
    </row>
    <row r="53" spans="1:34" ht="15.75" x14ac:dyDescent="0.25">
      <c r="A53" s="22" t="s">
        <v>129</v>
      </c>
      <c r="B53" s="23" t="s">
        <v>130</v>
      </c>
      <c r="C53" s="25" t="s">
        <v>40</v>
      </c>
      <c r="D53" s="11">
        <v>1309</v>
      </c>
      <c r="E53" s="11">
        <v>124.45</v>
      </c>
      <c r="F53" s="11" t="s">
        <v>34</v>
      </c>
      <c r="G53" s="11">
        <v>106.78</v>
      </c>
      <c r="H53" s="12">
        <v>144.69</v>
      </c>
      <c r="J53" s="18" t="str">
        <f>Table1[[#This Row],[BTO species code]]</f>
        <v>GS</v>
      </c>
      <c r="K53" s="19" t="str">
        <f>Table1[[#This Row],[Species]]</f>
        <v>Great Spotted Woodpecker</v>
      </c>
      <c r="L53" s="27" t="s">
        <v>40</v>
      </c>
      <c r="M53" s="11">
        <v>1716</v>
      </c>
      <c r="N53" s="11">
        <v>-3.8</v>
      </c>
      <c r="O53" s="11"/>
      <c r="P53" s="11">
        <v>-7.38</v>
      </c>
      <c r="Q53" s="12">
        <v>1.03</v>
      </c>
      <c r="S53" s="9" t="s">
        <v>129</v>
      </c>
      <c r="T53" s="10" t="s">
        <v>130</v>
      </c>
      <c r="U53" s="13" t="s">
        <v>40</v>
      </c>
      <c r="V53" s="5">
        <v>1730</v>
      </c>
      <c r="W53" s="5">
        <v>-3.42</v>
      </c>
      <c r="X53" s="44"/>
      <c r="Y53" s="5">
        <v>-7.71</v>
      </c>
      <c r="Z53" s="5">
        <v>1.1399999999999999</v>
      </c>
      <c r="AB53" s="9" t="s">
        <v>129</v>
      </c>
      <c r="AC53" s="10" t="s">
        <v>130</v>
      </c>
      <c r="AD53" s="13" t="s">
        <v>40</v>
      </c>
      <c r="AE53" s="5">
        <v>2.46</v>
      </c>
      <c r="AF53" s="44"/>
      <c r="AG53" s="5">
        <v>-4.1100000000000003</v>
      </c>
      <c r="AH53" s="5">
        <v>8.6300000000000008</v>
      </c>
    </row>
    <row r="54" spans="1:34" ht="15.75" x14ac:dyDescent="0.25">
      <c r="A54" s="22" t="s">
        <v>131</v>
      </c>
      <c r="B54" s="23" t="s">
        <v>132</v>
      </c>
      <c r="C54" s="25" t="s">
        <v>40</v>
      </c>
      <c r="D54" s="11">
        <v>883</v>
      </c>
      <c r="E54" s="11">
        <v>-12.67</v>
      </c>
      <c r="F54" s="11" t="s">
        <v>34</v>
      </c>
      <c r="G54" s="11">
        <v>-21.53</v>
      </c>
      <c r="H54" s="12">
        <v>-4.76</v>
      </c>
      <c r="J54" s="18" t="str">
        <f>Table1[[#This Row],[BTO species code]]</f>
        <v>G.</v>
      </c>
      <c r="K54" s="19" t="str">
        <f>Table1[[#This Row],[Species]]</f>
        <v>Green Woodpecker</v>
      </c>
      <c r="L54" s="27" t="s">
        <v>40</v>
      </c>
      <c r="M54" s="11">
        <v>996</v>
      </c>
      <c r="N54" s="11">
        <v>-33.630000000000003</v>
      </c>
      <c r="O54" s="11" t="s">
        <v>34</v>
      </c>
      <c r="P54" s="11">
        <v>-37.29</v>
      </c>
      <c r="Q54" s="12">
        <v>-29.8</v>
      </c>
      <c r="S54" s="9" t="s">
        <v>131</v>
      </c>
      <c r="T54" s="10" t="s">
        <v>132</v>
      </c>
      <c r="U54" s="13" t="s">
        <v>40</v>
      </c>
      <c r="V54" s="5">
        <v>916</v>
      </c>
      <c r="W54" s="5">
        <v>-20.85</v>
      </c>
      <c r="X54" s="44" t="s">
        <v>34</v>
      </c>
      <c r="Y54" s="5">
        <v>-24.81</v>
      </c>
      <c r="Z54" s="5">
        <v>-16.55</v>
      </c>
      <c r="AB54" s="9" t="s">
        <v>131</v>
      </c>
      <c r="AC54" s="10" t="s">
        <v>132</v>
      </c>
      <c r="AD54" s="13" t="s">
        <v>40</v>
      </c>
      <c r="AE54" s="5">
        <v>6.89</v>
      </c>
      <c r="AF54" s="44"/>
      <c r="AG54" s="5">
        <v>-2.1</v>
      </c>
      <c r="AH54" s="5">
        <v>16.79</v>
      </c>
    </row>
    <row r="55" spans="1:34" ht="15.75" x14ac:dyDescent="0.25">
      <c r="A55" s="22" t="s">
        <v>133</v>
      </c>
      <c r="B55" s="23" t="s">
        <v>134</v>
      </c>
      <c r="C55" s="25" t="s">
        <v>37</v>
      </c>
      <c r="D55" s="11">
        <v>681</v>
      </c>
      <c r="E55" s="11">
        <v>-38.9</v>
      </c>
      <c r="F55" s="11" t="s">
        <v>34</v>
      </c>
      <c r="G55" s="11">
        <v>-44.8</v>
      </c>
      <c r="H55" s="12">
        <v>-31.55</v>
      </c>
      <c r="J55" s="18" t="str">
        <f>Table1[[#This Row],[BTO species code]]</f>
        <v>K.</v>
      </c>
      <c r="K55" s="19" t="str">
        <f>Table1[[#This Row],[Species]]</f>
        <v>Kestrel</v>
      </c>
      <c r="L55" s="27" t="s">
        <v>37</v>
      </c>
      <c r="M55" s="11">
        <v>701</v>
      </c>
      <c r="N55" s="11">
        <v>-5.3</v>
      </c>
      <c r="O55" s="11"/>
      <c r="P55" s="11">
        <v>-12.74</v>
      </c>
      <c r="Q55" s="12">
        <v>3.55</v>
      </c>
      <c r="S55" s="9" t="s">
        <v>133</v>
      </c>
      <c r="T55" s="10" t="s">
        <v>134</v>
      </c>
      <c r="U55" s="13" t="s">
        <v>37</v>
      </c>
      <c r="V55" s="5">
        <v>655</v>
      </c>
      <c r="W55" s="5">
        <v>-2.13</v>
      </c>
      <c r="X55" s="44"/>
      <c r="Y55" s="5">
        <v>-9.01</v>
      </c>
      <c r="Z55" s="5">
        <v>6.64</v>
      </c>
      <c r="AB55" s="9" t="s">
        <v>133</v>
      </c>
      <c r="AC55" s="10" t="s">
        <v>134</v>
      </c>
      <c r="AD55" s="13" t="s">
        <v>37</v>
      </c>
      <c r="AE55" s="5">
        <v>-22.21</v>
      </c>
      <c r="AF55" s="44" t="s">
        <v>34</v>
      </c>
      <c r="AG55" s="5">
        <v>-31.6</v>
      </c>
      <c r="AH55" s="5">
        <v>-12.62</v>
      </c>
    </row>
    <row r="56" spans="1:34" ht="15.75" x14ac:dyDescent="0.25">
      <c r="A56" s="22" t="s">
        <v>135</v>
      </c>
      <c r="B56" s="23" t="s">
        <v>136</v>
      </c>
      <c r="C56" s="25" t="s">
        <v>40</v>
      </c>
      <c r="D56" s="11">
        <v>46</v>
      </c>
      <c r="E56" s="11">
        <v>-15.22</v>
      </c>
      <c r="F56" s="11"/>
      <c r="G56" s="11">
        <v>-41.02</v>
      </c>
      <c r="H56" s="12">
        <v>23.31</v>
      </c>
      <c r="J56" s="18" t="str">
        <f>Table1[[#This Row],[BTO species code]]</f>
        <v>HY</v>
      </c>
      <c r="K56" s="19" t="str">
        <f>Table1[[#This Row],[Species]]</f>
        <v>Hobby</v>
      </c>
      <c r="L56" s="27" t="s">
        <v>40</v>
      </c>
      <c r="M56" s="11">
        <v>51</v>
      </c>
      <c r="N56" s="11">
        <v>-3.04</v>
      </c>
      <c r="O56" s="11"/>
      <c r="P56" s="11">
        <v>-20.38</v>
      </c>
      <c r="Q56" s="12">
        <v>23.96</v>
      </c>
      <c r="S56" s="9" t="s">
        <v>135</v>
      </c>
      <c r="T56" s="10" t="s">
        <v>136</v>
      </c>
      <c r="U56" s="13" t="s">
        <v>40</v>
      </c>
      <c r="V56" s="5">
        <v>48</v>
      </c>
      <c r="W56" s="5">
        <v>-5.89</v>
      </c>
      <c r="X56" s="44"/>
      <c r="Y56" s="5">
        <v>-25.8</v>
      </c>
      <c r="Z56" s="5">
        <v>16.04</v>
      </c>
      <c r="AB56" s="9" t="s">
        <v>135</v>
      </c>
      <c r="AC56" s="10" t="s">
        <v>136</v>
      </c>
      <c r="AD56" s="13" t="s">
        <v>40</v>
      </c>
      <c r="AE56" s="5">
        <v>45.54</v>
      </c>
      <c r="AF56" s="44"/>
      <c r="AG56" s="5">
        <v>-4.9400000000000004</v>
      </c>
      <c r="AH56" s="5">
        <v>122.17</v>
      </c>
    </row>
    <row r="57" spans="1:34" ht="15.75" x14ac:dyDescent="0.25">
      <c r="A57" s="22" t="s">
        <v>137</v>
      </c>
      <c r="B57" s="23" t="s">
        <v>138</v>
      </c>
      <c r="C57" s="25" t="s">
        <v>40</v>
      </c>
      <c r="D57" s="11">
        <v>56</v>
      </c>
      <c r="E57" s="11">
        <v>-56.88</v>
      </c>
      <c r="F57" s="11" t="s">
        <v>34</v>
      </c>
      <c r="G57" s="11">
        <v>-70.41</v>
      </c>
      <c r="H57" s="12">
        <v>-30.67</v>
      </c>
      <c r="J57" s="18" t="str">
        <f>Table1[[#This Row],[BTO species code]]</f>
        <v>PE</v>
      </c>
      <c r="K57" s="19" t="str">
        <f>Table1[[#This Row],[Species]]</f>
        <v>Peregrine</v>
      </c>
      <c r="L57" s="27" t="s">
        <v>40</v>
      </c>
      <c r="M57" s="11">
        <v>73</v>
      </c>
      <c r="N57" s="11">
        <v>-49.27</v>
      </c>
      <c r="O57" s="11" t="s">
        <v>34</v>
      </c>
      <c r="P57" s="11">
        <v>-59.87</v>
      </c>
      <c r="Q57" s="12">
        <v>-36.28</v>
      </c>
      <c r="S57" s="9" t="s">
        <v>137</v>
      </c>
      <c r="T57" s="10" t="s">
        <v>138</v>
      </c>
      <c r="U57" s="13" t="s">
        <v>40</v>
      </c>
      <c r="V57" s="5">
        <v>71</v>
      </c>
      <c r="W57" s="5">
        <v>-25.03</v>
      </c>
      <c r="X57" s="44" t="s">
        <v>34</v>
      </c>
      <c r="Y57" s="5">
        <v>-40.590000000000003</v>
      </c>
      <c r="Z57" s="5">
        <v>-6.59</v>
      </c>
      <c r="AB57" s="9" t="s">
        <v>137</v>
      </c>
      <c r="AC57" s="10" t="s">
        <v>138</v>
      </c>
      <c r="AD57" s="13" t="s">
        <v>40</v>
      </c>
      <c r="AE57" s="5">
        <v>-35.380000000000003</v>
      </c>
      <c r="AF57" s="44" t="s">
        <v>34</v>
      </c>
      <c r="AG57" s="5">
        <v>-58.25</v>
      </c>
      <c r="AH57" s="5">
        <v>-0.77</v>
      </c>
    </row>
    <row r="58" spans="1:34" ht="15.75" x14ac:dyDescent="0.25">
      <c r="A58" s="22" t="s">
        <v>139</v>
      </c>
      <c r="B58" s="23" t="s">
        <v>140</v>
      </c>
      <c r="C58" s="25" t="s">
        <v>33</v>
      </c>
      <c r="D58" s="11">
        <v>114</v>
      </c>
      <c r="E58" s="11">
        <v>2695.65</v>
      </c>
      <c r="F58" s="11" t="s">
        <v>34</v>
      </c>
      <c r="G58" s="11">
        <v>1001.22</v>
      </c>
      <c r="H58" s="12">
        <v>13197.9</v>
      </c>
      <c r="J58" s="18" t="str">
        <f>Table1[[#This Row],[BTO species code]]</f>
        <v>RI</v>
      </c>
      <c r="K58" s="19" t="str">
        <f>Table1[[#This Row],[Species]]</f>
        <v>Ring-necked Parakeet</v>
      </c>
      <c r="L58" s="27" t="s">
        <v>33</v>
      </c>
      <c r="M58" s="11">
        <v>199</v>
      </c>
      <c r="N58" s="11">
        <v>91.79</v>
      </c>
      <c r="O58" s="11" t="s">
        <v>34</v>
      </c>
      <c r="P58" s="11">
        <v>48.23</v>
      </c>
      <c r="Q58" s="12">
        <v>138.88999999999999</v>
      </c>
      <c r="S58" s="9" t="s">
        <v>139</v>
      </c>
      <c r="T58" s="10" t="s">
        <v>140</v>
      </c>
      <c r="U58" s="13" t="s">
        <v>33</v>
      </c>
      <c r="V58" s="5">
        <v>219</v>
      </c>
      <c r="W58" s="5">
        <v>39.33</v>
      </c>
      <c r="X58" s="44" t="s">
        <v>34</v>
      </c>
      <c r="Y58" s="5">
        <v>24.57</v>
      </c>
      <c r="Z58" s="5">
        <v>55.68</v>
      </c>
      <c r="AB58" s="9" t="s">
        <v>139</v>
      </c>
      <c r="AC58" s="10" t="s">
        <v>140</v>
      </c>
      <c r="AD58" s="13" t="s">
        <v>33</v>
      </c>
      <c r="AE58" s="5">
        <v>2.4300000000000002</v>
      </c>
      <c r="AF58" s="44"/>
      <c r="AG58" s="5">
        <v>-9.8699999999999992</v>
      </c>
      <c r="AH58" s="5">
        <v>18.07</v>
      </c>
    </row>
    <row r="59" spans="1:34" ht="15.75" x14ac:dyDescent="0.25">
      <c r="A59" s="22" t="s">
        <v>141</v>
      </c>
      <c r="B59" s="23" t="s">
        <v>142</v>
      </c>
      <c r="C59" s="25" t="s">
        <v>40</v>
      </c>
      <c r="D59" s="11">
        <v>900</v>
      </c>
      <c r="E59" s="11">
        <v>8.1999999999999993</v>
      </c>
      <c r="F59" s="11"/>
      <c r="G59" s="11">
        <v>-3.72</v>
      </c>
      <c r="H59" s="12">
        <v>21.15</v>
      </c>
      <c r="J59" s="18" t="str">
        <f>Table1[[#This Row],[BTO species code]]</f>
        <v>J.</v>
      </c>
      <c r="K59" s="19" t="str">
        <f>Table1[[#This Row],[Species]]</f>
        <v>Jay</v>
      </c>
      <c r="L59" s="27" t="s">
        <v>40</v>
      </c>
      <c r="M59" s="11">
        <v>1116</v>
      </c>
      <c r="N59" s="11">
        <v>-13.99</v>
      </c>
      <c r="O59" s="11" t="s">
        <v>34</v>
      </c>
      <c r="P59" s="11">
        <v>-19.62</v>
      </c>
      <c r="Q59" s="12">
        <v>-7.93</v>
      </c>
      <c r="S59" s="9" t="s">
        <v>141</v>
      </c>
      <c r="T59" s="10" t="s">
        <v>142</v>
      </c>
      <c r="U59" s="13" t="s">
        <v>40</v>
      </c>
      <c r="V59" s="5">
        <v>1094</v>
      </c>
      <c r="W59" s="5">
        <v>-12.74</v>
      </c>
      <c r="X59" s="44" t="s">
        <v>34</v>
      </c>
      <c r="Y59" s="5">
        <v>-18.420000000000002</v>
      </c>
      <c r="Z59" s="5">
        <v>-8.0399999999999991</v>
      </c>
      <c r="AB59" s="9" t="s">
        <v>141</v>
      </c>
      <c r="AC59" s="10" t="s">
        <v>142</v>
      </c>
      <c r="AD59" s="13" t="s">
        <v>40</v>
      </c>
      <c r="AE59" s="5">
        <v>-8.91</v>
      </c>
      <c r="AF59" s="44"/>
      <c r="AG59" s="5">
        <v>-19.21</v>
      </c>
      <c r="AH59" s="5">
        <v>2.37</v>
      </c>
    </row>
    <row r="60" spans="1:34" ht="15.75" x14ac:dyDescent="0.25">
      <c r="A60" s="22" t="s">
        <v>143</v>
      </c>
      <c r="B60" s="23" t="s">
        <v>144</v>
      </c>
      <c r="C60" s="25" t="s">
        <v>40</v>
      </c>
      <c r="D60" s="11">
        <v>2176</v>
      </c>
      <c r="E60" s="11">
        <v>-0.32</v>
      </c>
      <c r="F60" s="11"/>
      <c r="G60" s="11">
        <v>-6.17</v>
      </c>
      <c r="H60" s="12">
        <v>4.4000000000000004</v>
      </c>
      <c r="J60" s="18" t="str">
        <f>Table1[[#This Row],[BTO species code]]</f>
        <v>MG</v>
      </c>
      <c r="K60" s="19" t="str">
        <f>Table1[[#This Row],[Species]]</f>
        <v>Magpie</v>
      </c>
      <c r="L60" s="27" t="s">
        <v>40</v>
      </c>
      <c r="M60" s="11">
        <v>2648</v>
      </c>
      <c r="N60" s="11">
        <v>0.84</v>
      </c>
      <c r="O60" s="11"/>
      <c r="P60" s="11">
        <v>-2.65</v>
      </c>
      <c r="Q60" s="12">
        <v>3.97</v>
      </c>
      <c r="S60" s="9" t="s">
        <v>143</v>
      </c>
      <c r="T60" s="10" t="s">
        <v>144</v>
      </c>
      <c r="U60" s="13" t="s">
        <v>40</v>
      </c>
      <c r="V60" s="5">
        <v>2660</v>
      </c>
      <c r="W60" s="5">
        <v>2.4300000000000002</v>
      </c>
      <c r="X60" s="44"/>
      <c r="Y60" s="5">
        <v>-0.17</v>
      </c>
      <c r="Z60" s="5">
        <v>5.49</v>
      </c>
      <c r="AB60" s="9" t="s">
        <v>143</v>
      </c>
      <c r="AC60" s="10" t="s">
        <v>144</v>
      </c>
      <c r="AD60" s="13" t="s">
        <v>40</v>
      </c>
      <c r="AE60" s="5">
        <v>-5.84</v>
      </c>
      <c r="AF60" s="44" t="s">
        <v>34</v>
      </c>
      <c r="AG60" s="5">
        <v>-9.4700000000000006</v>
      </c>
      <c r="AH60" s="5">
        <v>-2.64</v>
      </c>
    </row>
    <row r="61" spans="1:34" ht="15.75" x14ac:dyDescent="0.25">
      <c r="A61" s="22" t="s">
        <v>145</v>
      </c>
      <c r="B61" s="23" t="s">
        <v>146</v>
      </c>
      <c r="C61" s="25" t="s">
        <v>40</v>
      </c>
      <c r="D61" s="11">
        <v>2098</v>
      </c>
      <c r="E61" s="11">
        <v>61.18</v>
      </c>
      <c r="F61" s="11" t="s">
        <v>34</v>
      </c>
      <c r="G61" s="11">
        <v>49.54</v>
      </c>
      <c r="H61" s="12">
        <v>74.64</v>
      </c>
      <c r="J61" s="18" t="str">
        <f>Table1[[#This Row],[BTO species code]]</f>
        <v>JD</v>
      </c>
      <c r="K61" s="19" t="str">
        <f>Table1[[#This Row],[Species]]</f>
        <v>Jackdaw</v>
      </c>
      <c r="L61" s="27" t="s">
        <v>40</v>
      </c>
      <c r="M61" s="11">
        <v>2732</v>
      </c>
      <c r="N61" s="11">
        <v>6.48</v>
      </c>
      <c r="O61" s="11" t="s">
        <v>34</v>
      </c>
      <c r="P61" s="11">
        <v>1.05</v>
      </c>
      <c r="Q61" s="12">
        <v>11.2</v>
      </c>
      <c r="S61" s="9" t="s">
        <v>145</v>
      </c>
      <c r="T61" s="10" t="s">
        <v>146</v>
      </c>
      <c r="U61" s="13" t="s">
        <v>40</v>
      </c>
      <c r="V61" s="5">
        <v>2790</v>
      </c>
      <c r="W61" s="5">
        <v>-1.78</v>
      </c>
      <c r="X61" s="44"/>
      <c r="Y61" s="5">
        <v>-7.98</v>
      </c>
      <c r="Z61" s="5">
        <v>2.8</v>
      </c>
      <c r="AB61" s="9" t="s">
        <v>145</v>
      </c>
      <c r="AC61" s="10" t="s">
        <v>146</v>
      </c>
      <c r="AD61" s="13" t="s">
        <v>40</v>
      </c>
      <c r="AE61" s="5">
        <v>2.11</v>
      </c>
      <c r="AF61" s="44"/>
      <c r="AG61" s="5">
        <v>-3.28</v>
      </c>
      <c r="AH61" s="5">
        <v>8.5299999999999994</v>
      </c>
    </row>
    <row r="62" spans="1:34" ht="15.75" x14ac:dyDescent="0.25">
      <c r="A62" s="22" t="s">
        <v>147</v>
      </c>
      <c r="B62" s="23" t="s">
        <v>148</v>
      </c>
      <c r="C62" s="25" t="s">
        <v>37</v>
      </c>
      <c r="D62" s="11">
        <v>1470</v>
      </c>
      <c r="E62" s="11">
        <v>-25.66</v>
      </c>
      <c r="F62" s="11" t="s">
        <v>34</v>
      </c>
      <c r="G62" s="11">
        <v>-32.6</v>
      </c>
      <c r="H62" s="12">
        <v>-16.43</v>
      </c>
      <c r="J62" s="18" t="str">
        <f>Table1[[#This Row],[BTO species code]]</f>
        <v>RO</v>
      </c>
      <c r="K62" s="19" t="str">
        <f>Table1[[#This Row],[Species]]</f>
        <v>Rook</v>
      </c>
      <c r="L62" s="27" t="s">
        <v>37</v>
      </c>
      <c r="M62" s="11">
        <v>1737</v>
      </c>
      <c r="N62" s="11">
        <v>-5.25</v>
      </c>
      <c r="O62" s="11"/>
      <c r="P62" s="11">
        <v>-12.13</v>
      </c>
      <c r="Q62" s="12">
        <v>3.21</v>
      </c>
      <c r="S62" s="9" t="s">
        <v>147</v>
      </c>
      <c r="T62" s="10" t="s">
        <v>148</v>
      </c>
      <c r="U62" s="13" t="s">
        <v>37</v>
      </c>
      <c r="V62" s="5">
        <v>1736</v>
      </c>
      <c r="W62" s="5">
        <v>-5.47</v>
      </c>
      <c r="X62" s="44"/>
      <c r="Y62" s="5">
        <v>-11.32</v>
      </c>
      <c r="Z62" s="5">
        <v>0.83</v>
      </c>
      <c r="AB62" s="9" t="s">
        <v>147</v>
      </c>
      <c r="AC62" s="10" t="s">
        <v>148</v>
      </c>
      <c r="AD62" s="13" t="s">
        <v>37</v>
      </c>
      <c r="AE62" s="5">
        <v>0.78</v>
      </c>
      <c r="AF62" s="44"/>
      <c r="AG62" s="5">
        <v>-7.28</v>
      </c>
      <c r="AH62" s="5">
        <v>12.12</v>
      </c>
    </row>
    <row r="63" spans="1:34" ht="15.75" x14ac:dyDescent="0.25">
      <c r="A63" s="22" t="s">
        <v>149</v>
      </c>
      <c r="B63" s="23" t="s">
        <v>150</v>
      </c>
      <c r="C63" s="25" t="s">
        <v>40</v>
      </c>
      <c r="D63" s="11">
        <v>2744</v>
      </c>
      <c r="E63" s="11">
        <v>14.89</v>
      </c>
      <c r="F63" s="11" t="s">
        <v>34</v>
      </c>
      <c r="G63" s="11">
        <v>6.9</v>
      </c>
      <c r="H63" s="12">
        <v>23.09</v>
      </c>
      <c r="J63" s="18" t="str">
        <f>Table1[[#This Row],[BTO species code]]</f>
        <v>C.</v>
      </c>
      <c r="K63" s="19" t="str">
        <f>Table1[[#This Row],[Species]]</f>
        <v>Carrion Crow</v>
      </c>
      <c r="L63" s="27" t="s">
        <v>40</v>
      </c>
      <c r="M63" s="11">
        <v>3362</v>
      </c>
      <c r="N63" s="11">
        <v>-3.68</v>
      </c>
      <c r="O63" s="11" t="s">
        <v>34</v>
      </c>
      <c r="P63" s="11">
        <v>-7.88</v>
      </c>
      <c r="Q63" s="12">
        <v>-0.01</v>
      </c>
      <c r="S63" s="9" t="s">
        <v>149</v>
      </c>
      <c r="T63" s="10" t="s">
        <v>150</v>
      </c>
      <c r="U63" s="13" t="s">
        <v>40</v>
      </c>
      <c r="V63" s="5">
        <v>3380</v>
      </c>
      <c r="W63" s="5">
        <v>-2.93</v>
      </c>
      <c r="X63" s="44"/>
      <c r="Y63" s="5">
        <v>-6.73</v>
      </c>
      <c r="Z63" s="5">
        <v>0.24</v>
      </c>
      <c r="AB63" s="9" t="s">
        <v>149</v>
      </c>
      <c r="AC63" s="10" t="s">
        <v>150</v>
      </c>
      <c r="AD63" s="13" t="s">
        <v>40</v>
      </c>
      <c r="AE63" s="5">
        <v>-2.52</v>
      </c>
      <c r="AF63" s="44"/>
      <c r="AG63" s="5">
        <v>-6.89</v>
      </c>
      <c r="AH63" s="5">
        <v>2.19</v>
      </c>
    </row>
    <row r="64" spans="1:34" ht="15.75" x14ac:dyDescent="0.25">
      <c r="A64" s="22" t="s">
        <v>151</v>
      </c>
      <c r="B64" s="23" t="s">
        <v>152</v>
      </c>
      <c r="C64" s="25" t="s">
        <v>40</v>
      </c>
      <c r="D64" s="11">
        <v>155</v>
      </c>
      <c r="E64" s="11">
        <v>22.82</v>
      </c>
      <c r="F64" s="11"/>
      <c r="G64" s="11">
        <v>-4.5</v>
      </c>
      <c r="H64" s="12">
        <v>61.99</v>
      </c>
      <c r="J64" s="18" t="str">
        <f>Table1[[#This Row],[BTO species code]]</f>
        <v>HC</v>
      </c>
      <c r="K64" s="19" t="str">
        <f>Table1[[#This Row],[Species]]</f>
        <v>Hooded Crow</v>
      </c>
      <c r="L64" s="27" t="s">
        <v>40</v>
      </c>
      <c r="M64" s="11">
        <v>186</v>
      </c>
      <c r="N64" s="11">
        <v>7.49</v>
      </c>
      <c r="O64" s="11"/>
      <c r="P64" s="11">
        <v>-4.88</v>
      </c>
      <c r="Q64" s="12">
        <v>22.83</v>
      </c>
      <c r="S64" s="9" t="s">
        <v>151</v>
      </c>
      <c r="T64" s="10" t="s">
        <v>152</v>
      </c>
      <c r="U64" s="13" t="s">
        <v>40</v>
      </c>
      <c r="V64" s="5">
        <v>202</v>
      </c>
      <c r="W64" s="5">
        <v>16.43</v>
      </c>
      <c r="X64" s="44" t="s">
        <v>34</v>
      </c>
      <c r="Y64" s="5">
        <v>2.98</v>
      </c>
      <c r="Z64" s="5">
        <v>31.3</v>
      </c>
      <c r="AB64" s="9" t="s">
        <v>151</v>
      </c>
      <c r="AC64" s="10" t="s">
        <v>152</v>
      </c>
      <c r="AD64" s="13" t="s">
        <v>40</v>
      </c>
      <c r="AE64" s="5">
        <v>0.99</v>
      </c>
      <c r="AF64" s="44"/>
      <c r="AG64" s="5">
        <v>-19.489999999999998</v>
      </c>
      <c r="AH64" s="5">
        <v>23.76</v>
      </c>
    </row>
    <row r="65" spans="1:34" ht="15.75" x14ac:dyDescent="0.25">
      <c r="A65" s="22" t="s">
        <v>153</v>
      </c>
      <c r="B65" s="23" t="s">
        <v>154</v>
      </c>
      <c r="C65" s="25" t="s">
        <v>40</v>
      </c>
      <c r="D65" s="11">
        <v>436</v>
      </c>
      <c r="E65" s="11">
        <v>42.22</v>
      </c>
      <c r="F65" s="11"/>
      <c r="G65" s="11">
        <v>-12.95</v>
      </c>
      <c r="H65" s="12">
        <v>111.41</v>
      </c>
      <c r="J65" s="18" t="str">
        <f>Table1[[#This Row],[BTO species code]]</f>
        <v>RN</v>
      </c>
      <c r="K65" s="19" t="str">
        <f>Table1[[#This Row],[Species]]</f>
        <v>Raven</v>
      </c>
      <c r="L65" s="27" t="s">
        <v>40</v>
      </c>
      <c r="M65" s="11">
        <v>671</v>
      </c>
      <c r="N65" s="11">
        <v>24.32</v>
      </c>
      <c r="O65" s="11"/>
      <c r="P65" s="11">
        <v>-6.15</v>
      </c>
      <c r="Q65" s="12">
        <v>74.83</v>
      </c>
      <c r="S65" s="9" t="s">
        <v>153</v>
      </c>
      <c r="T65" s="10" t="s">
        <v>154</v>
      </c>
      <c r="U65" s="13" t="s">
        <v>40</v>
      </c>
      <c r="V65" s="5">
        <v>739</v>
      </c>
      <c r="W65" s="5">
        <v>3.86</v>
      </c>
      <c r="X65" s="44"/>
      <c r="Y65" s="5">
        <v>-12.32</v>
      </c>
      <c r="Z65" s="5">
        <v>17.78</v>
      </c>
      <c r="AB65" s="9" t="s">
        <v>153</v>
      </c>
      <c r="AC65" s="10" t="s">
        <v>154</v>
      </c>
      <c r="AD65" s="13" t="s">
        <v>40</v>
      </c>
      <c r="AE65" s="5">
        <v>4.67</v>
      </c>
      <c r="AF65" s="44"/>
      <c r="AG65" s="5">
        <v>-11.97</v>
      </c>
      <c r="AH65" s="5">
        <v>29.63</v>
      </c>
    </row>
    <row r="66" spans="1:34" ht="15.75" x14ac:dyDescent="0.25">
      <c r="A66" s="22" t="s">
        <v>155</v>
      </c>
      <c r="B66" s="23" t="s">
        <v>156</v>
      </c>
      <c r="C66" s="25" t="s">
        <v>40</v>
      </c>
      <c r="D66" s="11">
        <v>982</v>
      </c>
      <c r="E66" s="11">
        <v>4.91</v>
      </c>
      <c r="F66" s="11"/>
      <c r="G66" s="11">
        <v>-5.59</v>
      </c>
      <c r="H66" s="12">
        <v>18.87</v>
      </c>
      <c r="J66" s="18" t="str">
        <f>Table1[[#This Row],[BTO species code]]</f>
        <v>CT</v>
      </c>
      <c r="K66" s="19" t="str">
        <f>Table1[[#This Row],[Species]]</f>
        <v>Coal Tit</v>
      </c>
      <c r="L66" s="27" t="s">
        <v>40</v>
      </c>
      <c r="M66" s="11">
        <v>1260</v>
      </c>
      <c r="N66" s="11">
        <v>-0.56000000000000005</v>
      </c>
      <c r="O66" s="11"/>
      <c r="P66" s="11">
        <v>-8.24</v>
      </c>
      <c r="Q66" s="12">
        <v>7.13</v>
      </c>
      <c r="S66" s="9" t="s">
        <v>155</v>
      </c>
      <c r="T66" s="10" t="s">
        <v>156</v>
      </c>
      <c r="U66" s="13" t="s">
        <v>40</v>
      </c>
      <c r="V66" s="5">
        <v>1280</v>
      </c>
      <c r="W66" s="5">
        <v>-2.5499999999999998</v>
      </c>
      <c r="X66" s="44"/>
      <c r="Y66" s="5">
        <v>-8.76</v>
      </c>
      <c r="Z66" s="5">
        <v>4.55</v>
      </c>
      <c r="AB66" s="9" t="s">
        <v>155</v>
      </c>
      <c r="AC66" s="10" t="s">
        <v>156</v>
      </c>
      <c r="AD66" s="13" t="s">
        <v>40</v>
      </c>
      <c r="AE66" s="5">
        <v>10.75</v>
      </c>
      <c r="AF66" s="44" t="s">
        <v>34</v>
      </c>
      <c r="AG66" s="5">
        <v>0.45</v>
      </c>
      <c r="AH66" s="5">
        <v>20.2</v>
      </c>
    </row>
    <row r="67" spans="1:34" ht="15.75" x14ac:dyDescent="0.25">
      <c r="A67" s="22" t="s">
        <v>157</v>
      </c>
      <c r="B67" s="23" t="s">
        <v>158</v>
      </c>
      <c r="C67" s="25" t="s">
        <v>62</v>
      </c>
      <c r="D67" s="11">
        <v>148</v>
      </c>
      <c r="E67" s="11">
        <v>-52.8</v>
      </c>
      <c r="F67" s="11" t="s">
        <v>34</v>
      </c>
      <c r="G67" s="11">
        <v>-62.04</v>
      </c>
      <c r="H67" s="12">
        <v>-39.94</v>
      </c>
      <c r="J67" s="18" t="str">
        <f>Table1[[#This Row],[BTO species code]]</f>
        <v>MT</v>
      </c>
      <c r="K67" s="19" t="str">
        <f>Table1[[#This Row],[Species]]</f>
        <v>Marsh Tit</v>
      </c>
      <c r="L67" s="27" t="s">
        <v>62</v>
      </c>
      <c r="M67" s="11">
        <v>149</v>
      </c>
      <c r="N67" s="11">
        <v>-27.62</v>
      </c>
      <c r="O67" s="11" t="s">
        <v>34</v>
      </c>
      <c r="P67" s="11">
        <v>-41.05</v>
      </c>
      <c r="Q67" s="12">
        <v>-10.09</v>
      </c>
      <c r="S67" s="9" t="s">
        <v>157</v>
      </c>
      <c r="T67" s="10" t="s">
        <v>158</v>
      </c>
      <c r="U67" s="13" t="s">
        <v>62</v>
      </c>
      <c r="V67" s="5">
        <v>144</v>
      </c>
      <c r="W67" s="5">
        <v>-20.95</v>
      </c>
      <c r="X67" s="44" t="s">
        <v>34</v>
      </c>
      <c r="Y67" s="5">
        <v>-33.020000000000003</v>
      </c>
      <c r="Z67" s="5">
        <v>-4.49</v>
      </c>
      <c r="AB67" s="9" t="s">
        <v>157</v>
      </c>
      <c r="AC67" s="10" t="s">
        <v>158</v>
      </c>
      <c r="AD67" s="13" t="s">
        <v>62</v>
      </c>
      <c r="AE67" s="5">
        <v>-13.16</v>
      </c>
      <c r="AF67" s="44"/>
      <c r="AG67" s="5">
        <v>-30.5</v>
      </c>
      <c r="AH67" s="5">
        <v>13.11</v>
      </c>
    </row>
    <row r="68" spans="1:34" ht="15.75" x14ac:dyDescent="0.25">
      <c r="A68" s="22" t="s">
        <v>159</v>
      </c>
      <c r="B68" s="23" t="s">
        <v>160</v>
      </c>
      <c r="C68" s="25" t="s">
        <v>62</v>
      </c>
      <c r="D68" s="11">
        <v>40</v>
      </c>
      <c r="E68" s="11">
        <v>-91.86</v>
      </c>
      <c r="F68" s="11" t="s">
        <v>34</v>
      </c>
      <c r="G68" s="11">
        <v>-95.37</v>
      </c>
      <c r="H68" s="12">
        <v>-86.92</v>
      </c>
      <c r="J68" s="18" t="str">
        <f>Table1[[#This Row],[BTO species code]]</f>
        <v>WT</v>
      </c>
      <c r="K68" s="19" t="str">
        <f>Table1[[#This Row],[Species]]</f>
        <v>Willow Tit</v>
      </c>
      <c r="L68" s="27" t="s">
        <v>62</v>
      </c>
      <c r="M68" s="11">
        <v>23</v>
      </c>
      <c r="N68" s="11">
        <v>-61.42</v>
      </c>
      <c r="O68" s="11" t="s">
        <v>34</v>
      </c>
      <c r="P68" s="11">
        <v>-76.760000000000005</v>
      </c>
      <c r="Q68" s="12">
        <v>-37.700000000000003</v>
      </c>
      <c r="S68" s="9" t="s">
        <v>159</v>
      </c>
      <c r="T68" s="10" t="s">
        <v>160</v>
      </c>
      <c r="U68" s="13" t="s">
        <v>62</v>
      </c>
      <c r="V68" s="11" t="s">
        <v>53</v>
      </c>
      <c r="W68" s="11" t="s">
        <v>53</v>
      </c>
      <c r="X68" s="11"/>
      <c r="Y68" s="11" t="s">
        <v>53</v>
      </c>
      <c r="Z68" s="12" t="s">
        <v>53</v>
      </c>
      <c r="AB68" s="9" t="s">
        <v>159</v>
      </c>
      <c r="AC68" s="10" t="s">
        <v>160</v>
      </c>
      <c r="AD68" s="13" t="s">
        <v>62</v>
      </c>
      <c r="AE68" s="5">
        <v>-76.75</v>
      </c>
      <c r="AF68" s="44" t="s">
        <v>34</v>
      </c>
      <c r="AG68" s="5">
        <v>-94.72</v>
      </c>
      <c r="AH68" s="5">
        <v>-42.93</v>
      </c>
    </row>
    <row r="69" spans="1:34" ht="15.75" x14ac:dyDescent="0.25">
      <c r="A69" s="22" t="s">
        <v>161</v>
      </c>
      <c r="B69" s="23" t="s">
        <v>162</v>
      </c>
      <c r="C69" s="25" t="s">
        <v>40</v>
      </c>
      <c r="D69" s="11">
        <v>2671</v>
      </c>
      <c r="E69" s="11">
        <v>-5.85</v>
      </c>
      <c r="F69" s="11" t="s">
        <v>34</v>
      </c>
      <c r="G69" s="11">
        <v>-9.23</v>
      </c>
      <c r="H69" s="12">
        <v>-2.42</v>
      </c>
      <c r="J69" s="18" t="str">
        <f>Table1[[#This Row],[BTO species code]]</f>
        <v>BT</v>
      </c>
      <c r="K69" s="19" t="str">
        <f>Table1[[#This Row],[Species]]</f>
        <v>Blue Tit</v>
      </c>
      <c r="L69" s="27" t="s">
        <v>40</v>
      </c>
      <c r="M69" s="11">
        <v>3259</v>
      </c>
      <c r="N69" s="11">
        <v>-8.32</v>
      </c>
      <c r="O69" s="11" t="s">
        <v>34</v>
      </c>
      <c r="P69" s="11">
        <v>-10.6</v>
      </c>
      <c r="Q69" s="12">
        <v>-5.83</v>
      </c>
      <c r="S69" s="9" t="s">
        <v>161</v>
      </c>
      <c r="T69" s="10" t="s">
        <v>162</v>
      </c>
      <c r="U69" s="13" t="s">
        <v>40</v>
      </c>
      <c r="V69" s="5">
        <v>3282</v>
      </c>
      <c r="W69" s="5">
        <v>-7.8</v>
      </c>
      <c r="X69" s="44" t="s">
        <v>34</v>
      </c>
      <c r="Y69" s="5">
        <v>-9.9499999999999993</v>
      </c>
      <c r="Z69" s="5">
        <v>-5.56</v>
      </c>
      <c r="AB69" s="9" t="s">
        <v>161</v>
      </c>
      <c r="AC69" s="10" t="s">
        <v>162</v>
      </c>
      <c r="AD69" s="13" t="s">
        <v>40</v>
      </c>
      <c r="AE69" s="5">
        <v>-3.81</v>
      </c>
      <c r="AF69" s="44" t="s">
        <v>34</v>
      </c>
      <c r="AG69" s="5">
        <v>-6.91</v>
      </c>
      <c r="AH69" s="5">
        <v>-1.37</v>
      </c>
    </row>
    <row r="70" spans="1:34" ht="15.75" x14ac:dyDescent="0.25">
      <c r="A70" s="22" t="s">
        <v>163</v>
      </c>
      <c r="B70" s="23" t="s">
        <v>164</v>
      </c>
      <c r="C70" s="25" t="s">
        <v>40</v>
      </c>
      <c r="D70" s="11">
        <v>2555</v>
      </c>
      <c r="E70" s="11">
        <v>15.18</v>
      </c>
      <c r="F70" s="11" t="s">
        <v>34</v>
      </c>
      <c r="G70" s="11">
        <v>10.11</v>
      </c>
      <c r="H70" s="12">
        <v>20.8</v>
      </c>
      <c r="J70" s="18" t="str">
        <f>Table1[[#This Row],[BTO species code]]</f>
        <v>GT</v>
      </c>
      <c r="K70" s="19" t="str">
        <f>Table1[[#This Row],[Species]]</f>
        <v>Great Tit</v>
      </c>
      <c r="L70" s="27" t="s">
        <v>40</v>
      </c>
      <c r="M70" s="11">
        <v>3158</v>
      </c>
      <c r="N70" s="11">
        <v>-17.21</v>
      </c>
      <c r="O70" s="11" t="s">
        <v>34</v>
      </c>
      <c r="P70" s="11">
        <v>-19.329999999999998</v>
      </c>
      <c r="Q70" s="12">
        <v>-15.06</v>
      </c>
      <c r="S70" s="9" t="s">
        <v>163</v>
      </c>
      <c r="T70" s="10" t="s">
        <v>164</v>
      </c>
      <c r="U70" s="13" t="s">
        <v>40</v>
      </c>
      <c r="V70" s="5">
        <v>3174</v>
      </c>
      <c r="W70" s="5">
        <v>-15.37</v>
      </c>
      <c r="X70" s="44" t="s">
        <v>34</v>
      </c>
      <c r="Y70" s="5">
        <v>-17.11</v>
      </c>
      <c r="Z70" s="5">
        <v>-13.64</v>
      </c>
      <c r="AB70" s="9" t="s">
        <v>163</v>
      </c>
      <c r="AC70" s="10" t="s">
        <v>164</v>
      </c>
      <c r="AD70" s="13" t="s">
        <v>40</v>
      </c>
      <c r="AE70" s="5">
        <v>-9.6999999999999993</v>
      </c>
      <c r="AF70" s="44" t="s">
        <v>34</v>
      </c>
      <c r="AG70" s="5">
        <v>-12.47</v>
      </c>
      <c r="AH70" s="5">
        <v>-6.53</v>
      </c>
    </row>
    <row r="71" spans="1:34" ht="15.75" x14ac:dyDescent="0.25">
      <c r="A71" s="22" t="s">
        <v>165</v>
      </c>
      <c r="B71" s="23" t="s">
        <v>166</v>
      </c>
      <c r="C71" s="25" t="s">
        <v>40</v>
      </c>
      <c r="D71" s="11" t="s">
        <v>53</v>
      </c>
      <c r="E71" s="11" t="s">
        <v>53</v>
      </c>
      <c r="F71" s="11"/>
      <c r="G71" s="11" t="s">
        <v>53</v>
      </c>
      <c r="H71" s="12" t="s">
        <v>53</v>
      </c>
      <c r="J71" s="18" t="str">
        <f>Table1[[#This Row],[BTO species code]]</f>
        <v>WL</v>
      </c>
      <c r="K71" s="19" t="str">
        <f>Table1[[#This Row],[Species]]</f>
        <v>Woodlark</v>
      </c>
      <c r="L71" s="27" t="s">
        <v>40</v>
      </c>
      <c r="M71" s="11">
        <v>31</v>
      </c>
      <c r="N71" s="11">
        <v>87.13</v>
      </c>
      <c r="O71" s="11" t="s">
        <v>34</v>
      </c>
      <c r="P71" s="11">
        <v>34.840000000000003</v>
      </c>
      <c r="Q71" s="12">
        <v>153.30000000000001</v>
      </c>
      <c r="S71" s="9" t="s">
        <v>165</v>
      </c>
      <c r="T71" s="10" t="s">
        <v>166</v>
      </c>
      <c r="U71" s="13" t="s">
        <v>40</v>
      </c>
      <c r="V71" s="5">
        <v>38</v>
      </c>
      <c r="W71" s="5">
        <v>74.5</v>
      </c>
      <c r="X71" s="44" t="s">
        <v>34</v>
      </c>
      <c r="Y71" s="5">
        <v>28.81</v>
      </c>
      <c r="Z71" s="5">
        <v>123.95</v>
      </c>
      <c r="AB71" s="9" t="s">
        <v>165</v>
      </c>
      <c r="AC71" s="10" t="s">
        <v>166</v>
      </c>
      <c r="AD71" s="13" t="s">
        <v>40</v>
      </c>
      <c r="AE71" s="5">
        <v>-20.37</v>
      </c>
      <c r="AF71" s="44"/>
      <c r="AG71" s="5">
        <v>-42.49</v>
      </c>
      <c r="AH71" s="5">
        <v>8.1999999999999993</v>
      </c>
    </row>
    <row r="72" spans="1:34" ht="15.75" x14ac:dyDescent="0.25">
      <c r="A72" s="22" t="s">
        <v>167</v>
      </c>
      <c r="B72" s="23" t="s">
        <v>168</v>
      </c>
      <c r="C72" s="25" t="s">
        <v>62</v>
      </c>
      <c r="D72" s="11">
        <v>1953</v>
      </c>
      <c r="E72" s="11">
        <v>-8.75</v>
      </c>
      <c r="F72" s="11" t="s">
        <v>34</v>
      </c>
      <c r="G72" s="11">
        <v>-14.26</v>
      </c>
      <c r="H72" s="12">
        <v>-2.61</v>
      </c>
      <c r="J72" s="18" t="str">
        <f>Table1[[#This Row],[BTO species code]]</f>
        <v>S.</v>
      </c>
      <c r="K72" s="19" t="str">
        <f>Table1[[#This Row],[Species]]</f>
        <v>Skylark</v>
      </c>
      <c r="L72" s="27" t="s">
        <v>62</v>
      </c>
      <c r="M72" s="11">
        <v>2307</v>
      </c>
      <c r="N72" s="11">
        <v>17.53</v>
      </c>
      <c r="O72" s="11" t="s">
        <v>34</v>
      </c>
      <c r="P72" s="11">
        <v>11.55</v>
      </c>
      <c r="Q72" s="12">
        <v>23.06</v>
      </c>
      <c r="S72" s="9" t="s">
        <v>167</v>
      </c>
      <c r="T72" s="10" t="s">
        <v>168</v>
      </c>
      <c r="U72" s="13" t="s">
        <v>62</v>
      </c>
      <c r="V72" s="5">
        <v>2355</v>
      </c>
      <c r="W72" s="5">
        <v>8.5</v>
      </c>
      <c r="X72" s="44" t="s">
        <v>34</v>
      </c>
      <c r="Y72" s="5">
        <v>4.1500000000000004</v>
      </c>
      <c r="Z72" s="5">
        <v>12.51</v>
      </c>
      <c r="AB72" s="9" t="s">
        <v>167</v>
      </c>
      <c r="AC72" s="10" t="s">
        <v>168</v>
      </c>
      <c r="AD72" s="13" t="s">
        <v>62</v>
      </c>
      <c r="AE72" s="5">
        <v>-2.27</v>
      </c>
      <c r="AF72" s="44"/>
      <c r="AG72" s="5">
        <v>-6.58</v>
      </c>
      <c r="AH72" s="5">
        <v>2.0499999999999998</v>
      </c>
    </row>
    <row r="73" spans="1:34" ht="15.75" x14ac:dyDescent="0.25">
      <c r="A73" s="22" t="s">
        <v>169</v>
      </c>
      <c r="B73" s="23" t="s">
        <v>170</v>
      </c>
      <c r="C73" s="25" t="s">
        <v>40</v>
      </c>
      <c r="D73" s="11">
        <v>156</v>
      </c>
      <c r="E73" s="11">
        <v>26.04</v>
      </c>
      <c r="F73" s="11"/>
      <c r="G73" s="11">
        <v>-27.97</v>
      </c>
      <c r="H73" s="12">
        <v>132.69</v>
      </c>
      <c r="J73" s="18" t="str">
        <f>Table1[[#This Row],[BTO species code]]</f>
        <v>SM</v>
      </c>
      <c r="K73" s="19" t="str">
        <f>Table1[[#This Row],[Species]]</f>
        <v>Sand Martin</v>
      </c>
      <c r="L73" s="27" t="s">
        <v>40</v>
      </c>
      <c r="M73" s="11">
        <v>196</v>
      </c>
      <c r="N73" s="11">
        <v>4.6500000000000004</v>
      </c>
      <c r="O73" s="11"/>
      <c r="P73" s="11">
        <v>-14.13</v>
      </c>
      <c r="Q73" s="12">
        <v>34.869999999999997</v>
      </c>
      <c r="S73" s="9" t="s">
        <v>169</v>
      </c>
      <c r="T73" s="10" t="s">
        <v>170</v>
      </c>
      <c r="U73" s="13" t="s">
        <v>40</v>
      </c>
      <c r="V73" s="5">
        <v>204</v>
      </c>
      <c r="W73" s="5">
        <v>2</v>
      </c>
      <c r="X73" s="44"/>
      <c r="Y73" s="5">
        <v>-16.71</v>
      </c>
      <c r="Z73" s="5">
        <v>23.67</v>
      </c>
      <c r="AB73" s="9" t="s">
        <v>169</v>
      </c>
      <c r="AC73" s="10" t="s">
        <v>170</v>
      </c>
      <c r="AD73" s="13" t="s">
        <v>40</v>
      </c>
      <c r="AE73" s="5">
        <v>24.46</v>
      </c>
      <c r="AF73" s="44" t="s">
        <v>34</v>
      </c>
      <c r="AG73" s="5">
        <v>3.64</v>
      </c>
      <c r="AH73" s="5">
        <v>51.63</v>
      </c>
    </row>
    <row r="74" spans="1:34" ht="15.75" x14ac:dyDescent="0.25">
      <c r="A74" s="22" t="s">
        <v>171</v>
      </c>
      <c r="B74" s="23" t="s">
        <v>172</v>
      </c>
      <c r="C74" s="25" t="s">
        <v>40</v>
      </c>
      <c r="D74" s="11">
        <v>2175</v>
      </c>
      <c r="E74" s="11">
        <v>-23.29</v>
      </c>
      <c r="F74" s="11" t="s">
        <v>34</v>
      </c>
      <c r="G74" s="11">
        <v>-27.8</v>
      </c>
      <c r="H74" s="12">
        <v>-17.14</v>
      </c>
      <c r="J74" s="18" t="str">
        <f>Table1[[#This Row],[BTO species code]]</f>
        <v>SL</v>
      </c>
      <c r="K74" s="19" t="str">
        <f>Table1[[#This Row],[Species]]</f>
        <v>Swallow</v>
      </c>
      <c r="L74" s="27" t="s">
        <v>40</v>
      </c>
      <c r="M74" s="11">
        <v>2496</v>
      </c>
      <c r="N74" s="11">
        <v>-38.51</v>
      </c>
      <c r="O74" s="11" t="s">
        <v>34</v>
      </c>
      <c r="P74" s="11">
        <v>-41.61</v>
      </c>
      <c r="Q74" s="12">
        <v>-35.65</v>
      </c>
      <c r="S74" s="9" t="s">
        <v>171</v>
      </c>
      <c r="T74" s="10" t="s">
        <v>172</v>
      </c>
      <c r="U74" s="13" t="s">
        <v>40</v>
      </c>
      <c r="V74" s="5">
        <v>2338</v>
      </c>
      <c r="W74" s="5">
        <v>-10.050000000000001</v>
      </c>
      <c r="X74" s="44" t="s">
        <v>34</v>
      </c>
      <c r="Y74" s="5">
        <v>-13.75</v>
      </c>
      <c r="Z74" s="5">
        <v>-6.87</v>
      </c>
      <c r="AB74" s="9" t="s">
        <v>171</v>
      </c>
      <c r="AC74" s="10" t="s">
        <v>172</v>
      </c>
      <c r="AD74" s="13" t="s">
        <v>40</v>
      </c>
      <c r="AE74" s="5">
        <v>7.36</v>
      </c>
      <c r="AF74" s="44" t="s">
        <v>34</v>
      </c>
      <c r="AG74" s="5">
        <v>2.12</v>
      </c>
      <c r="AH74" s="5">
        <v>13.45</v>
      </c>
    </row>
    <row r="75" spans="1:34" ht="15.75" x14ac:dyDescent="0.25">
      <c r="A75" s="22" t="s">
        <v>173</v>
      </c>
      <c r="B75" s="23" t="s">
        <v>174</v>
      </c>
      <c r="C75" s="25" t="s">
        <v>62</v>
      </c>
      <c r="D75" s="11">
        <v>968</v>
      </c>
      <c r="E75" s="11">
        <v>-39.65</v>
      </c>
      <c r="F75" s="11" t="s">
        <v>34</v>
      </c>
      <c r="G75" s="11">
        <v>-46.23</v>
      </c>
      <c r="H75" s="12">
        <v>-31.49</v>
      </c>
      <c r="J75" s="18" t="str">
        <f>Table1[[#This Row],[BTO species code]]</f>
        <v>HM</v>
      </c>
      <c r="K75" s="19" t="str">
        <f>Table1[[#This Row],[Species]]</f>
        <v>House Martin</v>
      </c>
      <c r="L75" s="27" t="s">
        <v>62</v>
      </c>
      <c r="M75" s="11">
        <v>1017</v>
      </c>
      <c r="N75" s="11">
        <v>-32.229999999999997</v>
      </c>
      <c r="O75" s="11" t="s">
        <v>34</v>
      </c>
      <c r="P75" s="11">
        <v>-36.99</v>
      </c>
      <c r="Q75" s="12">
        <v>-25.63</v>
      </c>
      <c r="S75" s="9" t="s">
        <v>173</v>
      </c>
      <c r="T75" s="10" t="s">
        <v>174</v>
      </c>
      <c r="U75" s="13" t="s">
        <v>62</v>
      </c>
      <c r="V75" s="5">
        <v>915</v>
      </c>
      <c r="W75" s="5">
        <v>-16.510000000000002</v>
      </c>
      <c r="X75" s="44" t="s">
        <v>34</v>
      </c>
      <c r="Y75" s="5">
        <v>-22.27</v>
      </c>
      <c r="Z75" s="5">
        <v>-8.61</v>
      </c>
      <c r="AB75" s="9" t="s">
        <v>173</v>
      </c>
      <c r="AC75" s="10" t="s">
        <v>174</v>
      </c>
      <c r="AD75" s="13" t="s">
        <v>62</v>
      </c>
      <c r="AE75" s="5">
        <v>1.6</v>
      </c>
      <c r="AF75" s="44"/>
      <c r="AG75" s="5">
        <v>-7.63</v>
      </c>
      <c r="AH75" s="5">
        <v>13.82</v>
      </c>
    </row>
    <row r="76" spans="1:34" ht="15.75" x14ac:dyDescent="0.25">
      <c r="A76" s="22" t="s">
        <v>175</v>
      </c>
      <c r="B76" s="23" t="s">
        <v>176</v>
      </c>
      <c r="C76" s="25" t="s">
        <v>40</v>
      </c>
      <c r="D76" s="11">
        <v>55</v>
      </c>
      <c r="E76" s="11">
        <v>1229.8800000000001</v>
      </c>
      <c r="F76" s="11" t="s">
        <v>34</v>
      </c>
      <c r="G76" s="11">
        <v>571.79999999999995</v>
      </c>
      <c r="H76" s="12">
        <v>9808.23</v>
      </c>
      <c r="J76" s="18" t="str">
        <f>Table1[[#This Row],[BTO species code]]</f>
        <v>CW</v>
      </c>
      <c r="K76" s="19" t="str">
        <f>Table1[[#This Row],[Species]]</f>
        <v>Cetti's Warbler</v>
      </c>
      <c r="L76" s="27" t="s">
        <v>40</v>
      </c>
      <c r="M76" s="11">
        <v>113</v>
      </c>
      <c r="N76" s="11">
        <v>369.18</v>
      </c>
      <c r="O76" s="11" t="s">
        <v>34</v>
      </c>
      <c r="P76" s="11">
        <v>299.87</v>
      </c>
      <c r="Q76" s="12">
        <v>494.65</v>
      </c>
      <c r="S76" s="9" t="s">
        <v>175</v>
      </c>
      <c r="T76" s="10" t="s">
        <v>176</v>
      </c>
      <c r="U76" s="13" t="s">
        <v>40</v>
      </c>
      <c r="V76" s="5">
        <v>149</v>
      </c>
      <c r="W76" s="5">
        <v>133.03</v>
      </c>
      <c r="X76" s="44" t="s">
        <v>34</v>
      </c>
      <c r="Y76" s="5">
        <v>102.09</v>
      </c>
      <c r="Z76" s="5">
        <v>175.31</v>
      </c>
      <c r="AB76" s="9" t="s">
        <v>175</v>
      </c>
      <c r="AC76" s="10" t="s">
        <v>176</v>
      </c>
      <c r="AD76" s="13" t="s">
        <v>40</v>
      </c>
      <c r="AE76" s="5">
        <v>5.28</v>
      </c>
      <c r="AF76" s="44"/>
      <c r="AG76" s="5">
        <v>-5.69</v>
      </c>
      <c r="AH76" s="5">
        <v>16.57</v>
      </c>
    </row>
    <row r="77" spans="1:34" ht="15.75" x14ac:dyDescent="0.25">
      <c r="A77" s="22" t="s">
        <v>177</v>
      </c>
      <c r="B77" s="23" t="s">
        <v>178</v>
      </c>
      <c r="C77" s="25" t="s">
        <v>40</v>
      </c>
      <c r="D77" s="11">
        <v>1142</v>
      </c>
      <c r="E77" s="11">
        <v>16.25</v>
      </c>
      <c r="F77" s="11" t="s">
        <v>34</v>
      </c>
      <c r="G77" s="11">
        <v>4.17</v>
      </c>
      <c r="H77" s="12">
        <v>27.6</v>
      </c>
      <c r="J77" s="18" t="str">
        <f>Table1[[#This Row],[BTO species code]]</f>
        <v>LT</v>
      </c>
      <c r="K77" s="19" t="str">
        <f>Table1[[#This Row],[Species]]</f>
        <v>Long-tailed Tit</v>
      </c>
      <c r="L77" s="27" t="s">
        <v>40</v>
      </c>
      <c r="M77" s="11">
        <v>1456</v>
      </c>
      <c r="N77" s="11">
        <v>1.1100000000000001</v>
      </c>
      <c r="O77" s="11"/>
      <c r="P77" s="11">
        <v>-5.0199999999999996</v>
      </c>
      <c r="Q77" s="12">
        <v>7.37</v>
      </c>
      <c r="S77" s="9" t="s">
        <v>177</v>
      </c>
      <c r="T77" s="10" t="s">
        <v>178</v>
      </c>
      <c r="U77" s="13" t="s">
        <v>40</v>
      </c>
      <c r="V77" s="5">
        <v>1467</v>
      </c>
      <c r="W77" s="5">
        <v>-2.37</v>
      </c>
      <c r="X77" s="44"/>
      <c r="Y77" s="5">
        <v>-8.19</v>
      </c>
      <c r="Z77" s="5">
        <v>3.9</v>
      </c>
      <c r="AB77" s="9" t="s">
        <v>177</v>
      </c>
      <c r="AC77" s="10" t="s">
        <v>178</v>
      </c>
      <c r="AD77" s="13" t="s">
        <v>40</v>
      </c>
      <c r="AE77" s="5">
        <v>16.850000000000001</v>
      </c>
      <c r="AF77" s="44" t="s">
        <v>34</v>
      </c>
      <c r="AG77" s="5">
        <v>6.94</v>
      </c>
      <c r="AH77" s="5">
        <v>28.12</v>
      </c>
    </row>
    <row r="78" spans="1:34" ht="15.75" x14ac:dyDescent="0.25">
      <c r="A78" s="22" t="s">
        <v>179</v>
      </c>
      <c r="B78" s="23" t="s">
        <v>180</v>
      </c>
      <c r="C78" s="25" t="s">
        <v>62</v>
      </c>
      <c r="D78" s="11">
        <v>48</v>
      </c>
      <c r="E78" s="11">
        <v>-81.83</v>
      </c>
      <c r="F78" s="11" t="s">
        <v>34</v>
      </c>
      <c r="G78" s="11">
        <v>-89.43</v>
      </c>
      <c r="H78" s="12">
        <v>-70.62</v>
      </c>
      <c r="J78" s="18" t="str">
        <f>Table1[[#This Row],[BTO species code]]</f>
        <v>WO</v>
      </c>
      <c r="K78" s="19" t="str">
        <f>Table1[[#This Row],[Species]]</f>
        <v>Wood Warbler</v>
      </c>
      <c r="L78" s="27" t="s">
        <v>62</v>
      </c>
      <c r="M78" s="11">
        <v>41</v>
      </c>
      <c r="N78" s="11">
        <v>-59.71</v>
      </c>
      <c r="O78" s="11" t="s">
        <v>34</v>
      </c>
      <c r="P78" s="11">
        <v>-71.7</v>
      </c>
      <c r="Q78" s="12">
        <v>-45.96</v>
      </c>
      <c r="S78" s="9" t="s">
        <v>179</v>
      </c>
      <c r="T78" s="10" t="s">
        <v>180</v>
      </c>
      <c r="U78" s="13" t="s">
        <v>62</v>
      </c>
      <c r="V78" s="5">
        <v>32</v>
      </c>
      <c r="W78" s="5">
        <v>-38.78</v>
      </c>
      <c r="X78" s="44" t="s">
        <v>34</v>
      </c>
      <c r="Y78" s="5">
        <v>-60.14</v>
      </c>
      <c r="Z78" s="5">
        <v>-17.989999999999998</v>
      </c>
      <c r="AB78" s="9" t="s">
        <v>179</v>
      </c>
      <c r="AC78" s="10" t="s">
        <v>180</v>
      </c>
      <c r="AD78" s="13" t="s">
        <v>62</v>
      </c>
      <c r="AE78" s="5">
        <v>-23.69</v>
      </c>
      <c r="AF78" s="44"/>
      <c r="AG78" s="5">
        <v>-64.040000000000006</v>
      </c>
      <c r="AH78" s="5">
        <v>44.49</v>
      </c>
    </row>
    <row r="79" spans="1:34" ht="15.75" x14ac:dyDescent="0.25">
      <c r="A79" s="22" t="s">
        <v>181</v>
      </c>
      <c r="B79" s="23" t="s">
        <v>182</v>
      </c>
      <c r="C79" s="25" t="s">
        <v>37</v>
      </c>
      <c r="D79" s="11">
        <v>1467</v>
      </c>
      <c r="E79" s="11">
        <v>-5.54</v>
      </c>
      <c r="F79" s="11"/>
      <c r="G79" s="11">
        <v>-14.31</v>
      </c>
      <c r="H79" s="12">
        <v>2.81</v>
      </c>
      <c r="J79" s="18" t="str">
        <f>Table1[[#This Row],[BTO species code]]</f>
        <v>WW</v>
      </c>
      <c r="K79" s="19" t="str">
        <f>Table1[[#This Row],[Species]]</f>
        <v>Willow Warbler</v>
      </c>
      <c r="L79" s="27" t="s">
        <v>37</v>
      </c>
      <c r="M79" s="11">
        <v>1568</v>
      </c>
      <c r="N79" s="11">
        <v>2.5099999999999998</v>
      </c>
      <c r="O79" s="11"/>
      <c r="P79" s="11">
        <v>-2.86</v>
      </c>
      <c r="Q79" s="12">
        <v>9.5299999999999994</v>
      </c>
      <c r="S79" s="9" t="s">
        <v>181</v>
      </c>
      <c r="T79" s="10" t="s">
        <v>182</v>
      </c>
      <c r="U79" s="13" t="s">
        <v>37</v>
      </c>
      <c r="V79" s="5">
        <v>1532</v>
      </c>
      <c r="W79" s="5">
        <v>6.5</v>
      </c>
      <c r="X79" s="44" t="s">
        <v>34</v>
      </c>
      <c r="Y79" s="5">
        <v>2.4500000000000002</v>
      </c>
      <c r="Z79" s="5">
        <v>12.58</v>
      </c>
      <c r="AB79" s="9" t="s">
        <v>181</v>
      </c>
      <c r="AC79" s="10" t="s">
        <v>182</v>
      </c>
      <c r="AD79" s="13" t="s">
        <v>37</v>
      </c>
      <c r="AE79" s="5">
        <v>-1.63</v>
      </c>
      <c r="AF79" s="44"/>
      <c r="AG79" s="5">
        <v>-7.25</v>
      </c>
      <c r="AH79" s="5">
        <v>4.37</v>
      </c>
    </row>
    <row r="80" spans="1:34" ht="15.75" x14ac:dyDescent="0.25">
      <c r="A80" s="22" t="s">
        <v>183</v>
      </c>
      <c r="B80" s="23" t="s">
        <v>184</v>
      </c>
      <c r="C80" s="25" t="s">
        <v>40</v>
      </c>
      <c r="D80" s="11">
        <v>1974</v>
      </c>
      <c r="E80" s="11">
        <v>227.41</v>
      </c>
      <c r="F80" s="11" t="s">
        <v>34</v>
      </c>
      <c r="G80" s="11">
        <v>205.18</v>
      </c>
      <c r="H80" s="12">
        <v>251.85</v>
      </c>
      <c r="J80" s="18" t="str">
        <f>Table1[[#This Row],[BTO species code]]</f>
        <v>CC</v>
      </c>
      <c r="K80" s="19" t="str">
        <f>Table1[[#This Row],[Species]]</f>
        <v>Chiffchaff</v>
      </c>
      <c r="L80" s="27" t="s">
        <v>40</v>
      </c>
      <c r="M80" s="11">
        <v>2782</v>
      </c>
      <c r="N80" s="11">
        <v>58.87</v>
      </c>
      <c r="O80" s="11" t="s">
        <v>34</v>
      </c>
      <c r="P80" s="11">
        <v>53.97</v>
      </c>
      <c r="Q80" s="12">
        <v>64.64</v>
      </c>
      <c r="S80" s="9" t="s">
        <v>183</v>
      </c>
      <c r="T80" s="10" t="s">
        <v>184</v>
      </c>
      <c r="U80" s="13" t="s">
        <v>40</v>
      </c>
      <c r="V80" s="5">
        <v>2911</v>
      </c>
      <c r="W80" s="5">
        <v>54.59</v>
      </c>
      <c r="X80" s="44" t="s">
        <v>34</v>
      </c>
      <c r="Y80" s="5">
        <v>50.31</v>
      </c>
      <c r="Z80" s="5">
        <v>59.05</v>
      </c>
      <c r="AB80" s="9" t="s">
        <v>183</v>
      </c>
      <c r="AC80" s="10" t="s">
        <v>184</v>
      </c>
      <c r="AD80" s="13" t="s">
        <v>40</v>
      </c>
      <c r="AE80" s="5">
        <v>17.7</v>
      </c>
      <c r="AF80" s="44" t="s">
        <v>34</v>
      </c>
      <c r="AG80" s="5">
        <v>13.59</v>
      </c>
      <c r="AH80" s="5">
        <v>21.08</v>
      </c>
    </row>
    <row r="81" spans="1:34" ht="15.75" x14ac:dyDescent="0.25">
      <c r="A81" s="22" t="s">
        <v>185</v>
      </c>
      <c r="B81" s="23" t="s">
        <v>186</v>
      </c>
      <c r="C81" s="25" t="s">
        <v>37</v>
      </c>
      <c r="D81" s="11">
        <v>324</v>
      </c>
      <c r="E81" s="11">
        <v>-6.11</v>
      </c>
      <c r="F81" s="11"/>
      <c r="G81" s="11">
        <v>-20.8</v>
      </c>
      <c r="H81" s="12">
        <v>15.12</v>
      </c>
      <c r="J81" s="18" t="str">
        <f>Table1[[#This Row],[BTO species code]]</f>
        <v>SW</v>
      </c>
      <c r="K81" s="19" t="str">
        <f>Table1[[#This Row],[Species]]</f>
        <v>Sedge Warbler</v>
      </c>
      <c r="L81" s="27" t="s">
        <v>37</v>
      </c>
      <c r="M81" s="11">
        <v>363</v>
      </c>
      <c r="N81" s="11">
        <v>-1.1599999999999999</v>
      </c>
      <c r="O81" s="11"/>
      <c r="P81" s="11">
        <v>-13.44</v>
      </c>
      <c r="Q81" s="12">
        <v>11.45</v>
      </c>
      <c r="S81" s="9" t="s">
        <v>185</v>
      </c>
      <c r="T81" s="10" t="s">
        <v>186</v>
      </c>
      <c r="U81" s="13" t="s">
        <v>37</v>
      </c>
      <c r="V81" s="5">
        <v>367</v>
      </c>
      <c r="W81" s="5">
        <v>13.06</v>
      </c>
      <c r="X81" s="44" t="s">
        <v>34</v>
      </c>
      <c r="Y81" s="5">
        <v>1.2</v>
      </c>
      <c r="Z81" s="5">
        <v>26.43</v>
      </c>
      <c r="AB81" s="9" t="s">
        <v>185</v>
      </c>
      <c r="AC81" s="10" t="s">
        <v>186</v>
      </c>
      <c r="AD81" s="13" t="s">
        <v>37</v>
      </c>
      <c r="AE81" s="5">
        <v>29.81</v>
      </c>
      <c r="AF81" s="44" t="s">
        <v>34</v>
      </c>
      <c r="AG81" s="5">
        <v>14.21</v>
      </c>
      <c r="AH81" s="5">
        <v>45.71</v>
      </c>
    </row>
    <row r="82" spans="1:34" ht="15.75" x14ac:dyDescent="0.25">
      <c r="A82" s="22" t="s">
        <v>187</v>
      </c>
      <c r="B82" s="23" t="s">
        <v>188</v>
      </c>
      <c r="C82" s="25" t="s">
        <v>40</v>
      </c>
      <c r="D82" s="11">
        <v>154</v>
      </c>
      <c r="E82" s="11">
        <v>53.08</v>
      </c>
      <c r="F82" s="11" t="s">
        <v>34</v>
      </c>
      <c r="G82" s="11">
        <v>24.23</v>
      </c>
      <c r="H82" s="12">
        <v>82.72</v>
      </c>
      <c r="J82" s="18" t="str">
        <f>Table1[[#This Row],[BTO species code]]</f>
        <v>RW</v>
      </c>
      <c r="K82" s="19" t="str">
        <f>Table1[[#This Row],[Species]]</f>
        <v>Reed Warbler</v>
      </c>
      <c r="L82" s="27" t="s">
        <v>40</v>
      </c>
      <c r="M82" s="11">
        <v>198</v>
      </c>
      <c r="N82" s="11">
        <v>33.299999999999997</v>
      </c>
      <c r="O82" s="11" t="s">
        <v>34</v>
      </c>
      <c r="P82" s="11">
        <v>13.19</v>
      </c>
      <c r="Q82" s="12">
        <v>53.26</v>
      </c>
      <c r="S82" s="9" t="s">
        <v>187</v>
      </c>
      <c r="T82" s="10" t="s">
        <v>188</v>
      </c>
      <c r="U82" s="13" t="s">
        <v>40</v>
      </c>
      <c r="V82" s="5">
        <v>213</v>
      </c>
      <c r="W82" s="5">
        <v>21.74</v>
      </c>
      <c r="X82" s="44" t="s">
        <v>34</v>
      </c>
      <c r="Y82" s="5">
        <v>8.01</v>
      </c>
      <c r="Z82" s="5">
        <v>35.659999999999997</v>
      </c>
      <c r="AB82" s="9" t="s">
        <v>187</v>
      </c>
      <c r="AC82" s="10" t="s">
        <v>188</v>
      </c>
      <c r="AD82" s="13" t="s">
        <v>40</v>
      </c>
      <c r="AE82" s="5">
        <v>18.11</v>
      </c>
      <c r="AF82" s="44"/>
      <c r="AG82" s="5">
        <v>-0.23</v>
      </c>
      <c r="AH82" s="5">
        <v>34.15</v>
      </c>
    </row>
    <row r="83" spans="1:34" ht="15.75" x14ac:dyDescent="0.25">
      <c r="A83" s="22" t="s">
        <v>189</v>
      </c>
      <c r="B83" s="23" t="s">
        <v>190</v>
      </c>
      <c r="C83" s="25" t="s">
        <v>62</v>
      </c>
      <c r="D83" s="11">
        <v>93</v>
      </c>
      <c r="E83" s="11">
        <v>5.85</v>
      </c>
      <c r="F83" s="11"/>
      <c r="G83" s="11">
        <v>-26.64</v>
      </c>
      <c r="H83" s="12">
        <v>57.94</v>
      </c>
      <c r="J83" s="18" t="str">
        <f>Table1[[#This Row],[BTO species code]]</f>
        <v>GH</v>
      </c>
      <c r="K83" s="19" t="str">
        <f>Table1[[#This Row],[Species]]</f>
        <v>Grasshopper Warbler</v>
      </c>
      <c r="L83" s="27" t="s">
        <v>62</v>
      </c>
      <c r="M83" s="11">
        <v>107</v>
      </c>
      <c r="N83" s="11">
        <v>25.21</v>
      </c>
      <c r="O83" s="11" t="s">
        <v>34</v>
      </c>
      <c r="P83" s="11">
        <v>3.38</v>
      </c>
      <c r="Q83" s="12">
        <v>56.93</v>
      </c>
      <c r="S83" s="9" t="s">
        <v>189</v>
      </c>
      <c r="T83" s="10" t="s">
        <v>190</v>
      </c>
      <c r="U83" s="13" t="s">
        <v>62</v>
      </c>
      <c r="V83" s="5">
        <v>114</v>
      </c>
      <c r="W83" s="5">
        <v>12.2</v>
      </c>
      <c r="X83" s="44"/>
      <c r="Y83" s="5">
        <v>-12.73</v>
      </c>
      <c r="Z83" s="5">
        <v>40.590000000000003</v>
      </c>
      <c r="AB83" s="9" t="s">
        <v>189</v>
      </c>
      <c r="AC83" s="10" t="s">
        <v>190</v>
      </c>
      <c r="AD83" s="13" t="s">
        <v>62</v>
      </c>
      <c r="AE83" s="5">
        <v>-15.06</v>
      </c>
      <c r="AF83" s="44"/>
      <c r="AG83" s="5">
        <v>-34.869999999999997</v>
      </c>
      <c r="AH83" s="5">
        <v>10.97</v>
      </c>
    </row>
    <row r="84" spans="1:34" ht="15.75" x14ac:dyDescent="0.25">
      <c r="A84" s="22" t="s">
        <v>191</v>
      </c>
      <c r="B84" s="23" t="s">
        <v>192</v>
      </c>
      <c r="C84" s="25" t="s">
        <v>40</v>
      </c>
      <c r="D84" s="11">
        <v>2029</v>
      </c>
      <c r="E84" s="11">
        <v>195.49</v>
      </c>
      <c r="F84" s="11" t="s">
        <v>34</v>
      </c>
      <c r="G84" s="11">
        <v>176.26</v>
      </c>
      <c r="H84" s="12">
        <v>218.64</v>
      </c>
      <c r="J84" s="18" t="str">
        <f>Table1[[#This Row],[BTO species code]]</f>
        <v>BC</v>
      </c>
      <c r="K84" s="19" t="str">
        <f>Table1[[#This Row],[Species]]</f>
        <v>Blackcap</v>
      </c>
      <c r="L84" s="27" t="s">
        <v>40</v>
      </c>
      <c r="M84" s="11">
        <v>2770</v>
      </c>
      <c r="N84" s="11">
        <v>21.62</v>
      </c>
      <c r="O84" s="11" t="s">
        <v>34</v>
      </c>
      <c r="P84" s="11">
        <v>17.850000000000001</v>
      </c>
      <c r="Q84" s="12">
        <v>25.7</v>
      </c>
      <c r="S84" s="9" t="s">
        <v>191</v>
      </c>
      <c r="T84" s="10" t="s">
        <v>192</v>
      </c>
      <c r="U84" s="13" t="s">
        <v>40</v>
      </c>
      <c r="V84" s="5">
        <v>2873</v>
      </c>
      <c r="W84" s="5">
        <v>3.25</v>
      </c>
      <c r="X84" s="44" t="s">
        <v>34</v>
      </c>
      <c r="Y84" s="5">
        <v>1.01</v>
      </c>
      <c r="Z84" s="5">
        <v>5.78</v>
      </c>
      <c r="AB84" s="9" t="s">
        <v>191</v>
      </c>
      <c r="AC84" s="10" t="s">
        <v>192</v>
      </c>
      <c r="AD84" s="13" t="s">
        <v>40</v>
      </c>
      <c r="AE84" s="5">
        <v>-0.62</v>
      </c>
      <c r="AF84" s="44"/>
      <c r="AG84" s="5">
        <v>-3.41</v>
      </c>
      <c r="AH84" s="5">
        <v>2.61</v>
      </c>
    </row>
    <row r="85" spans="1:34" ht="15.75" x14ac:dyDescent="0.25">
      <c r="A85" s="22" t="s">
        <v>193</v>
      </c>
      <c r="B85" s="23" t="s">
        <v>194</v>
      </c>
      <c r="C85" s="25" t="s">
        <v>40</v>
      </c>
      <c r="D85" s="11">
        <v>473</v>
      </c>
      <c r="E85" s="11">
        <v>-26.72</v>
      </c>
      <c r="F85" s="11" t="s">
        <v>34</v>
      </c>
      <c r="G85" s="11">
        <v>-35.200000000000003</v>
      </c>
      <c r="H85" s="12">
        <v>-17.89</v>
      </c>
      <c r="J85" s="18" t="str">
        <f>Table1[[#This Row],[BTO species code]]</f>
        <v>GW</v>
      </c>
      <c r="K85" s="19" t="str">
        <f>Table1[[#This Row],[Species]]</f>
        <v>Garden Warbler</v>
      </c>
      <c r="L85" s="27" t="s">
        <v>40</v>
      </c>
      <c r="M85" s="11">
        <v>519</v>
      </c>
      <c r="N85" s="11">
        <v>-7.84</v>
      </c>
      <c r="O85" s="11"/>
      <c r="P85" s="11">
        <v>-16.239999999999998</v>
      </c>
      <c r="Q85" s="12">
        <v>1.23</v>
      </c>
      <c r="S85" s="9" t="s">
        <v>193</v>
      </c>
      <c r="T85" s="10" t="s">
        <v>194</v>
      </c>
      <c r="U85" s="13" t="s">
        <v>40</v>
      </c>
      <c r="V85" s="5">
        <v>513</v>
      </c>
      <c r="W85" s="5">
        <v>0.08</v>
      </c>
      <c r="X85" s="44"/>
      <c r="Y85" s="5">
        <v>-9.4</v>
      </c>
      <c r="Z85" s="5">
        <v>8.25</v>
      </c>
      <c r="AB85" s="9" t="s">
        <v>193</v>
      </c>
      <c r="AC85" s="10" t="s">
        <v>194</v>
      </c>
      <c r="AD85" s="13" t="s">
        <v>40</v>
      </c>
      <c r="AE85" s="5">
        <v>20.18</v>
      </c>
      <c r="AF85" s="44" t="s">
        <v>34</v>
      </c>
      <c r="AG85" s="5">
        <v>3.12</v>
      </c>
      <c r="AH85" s="5">
        <v>38.799999999999997</v>
      </c>
    </row>
    <row r="86" spans="1:34" ht="15.75" x14ac:dyDescent="0.25">
      <c r="A86" s="22" t="s">
        <v>195</v>
      </c>
      <c r="B86" s="23" t="s">
        <v>196</v>
      </c>
      <c r="C86" s="25" t="s">
        <v>40</v>
      </c>
      <c r="D86" s="11">
        <v>313</v>
      </c>
      <c r="E86" s="11">
        <v>-2.08</v>
      </c>
      <c r="F86" s="11"/>
      <c r="G86" s="11">
        <v>-14.82</v>
      </c>
      <c r="H86" s="12">
        <v>14.97</v>
      </c>
      <c r="J86" s="18" t="str">
        <f>Table1[[#This Row],[BTO species code]]</f>
        <v>LW</v>
      </c>
      <c r="K86" s="19" t="str">
        <f>Table1[[#This Row],[Species]]</f>
        <v>Lesser Whitethroat</v>
      </c>
      <c r="L86" s="27" t="s">
        <v>40</v>
      </c>
      <c r="M86" s="11">
        <v>386</v>
      </c>
      <c r="N86" s="11">
        <v>1.06</v>
      </c>
      <c r="O86" s="11"/>
      <c r="P86" s="11">
        <v>-9.64</v>
      </c>
      <c r="Q86" s="12">
        <v>12.37</v>
      </c>
      <c r="S86" s="9" t="s">
        <v>195</v>
      </c>
      <c r="T86" s="10" t="s">
        <v>196</v>
      </c>
      <c r="U86" s="13" t="s">
        <v>40</v>
      </c>
      <c r="V86" s="5">
        <v>377</v>
      </c>
      <c r="W86" s="5">
        <v>-5.74</v>
      </c>
      <c r="X86" s="44"/>
      <c r="Y86" s="5">
        <v>-14.26</v>
      </c>
      <c r="Z86" s="5">
        <v>3.38</v>
      </c>
      <c r="AB86" s="9" t="s">
        <v>195</v>
      </c>
      <c r="AC86" s="10" t="s">
        <v>196</v>
      </c>
      <c r="AD86" s="13" t="s">
        <v>40</v>
      </c>
      <c r="AE86" s="5">
        <v>-26.15</v>
      </c>
      <c r="AF86" s="44" t="s">
        <v>34</v>
      </c>
      <c r="AG86" s="5">
        <v>-35.840000000000003</v>
      </c>
      <c r="AH86" s="5">
        <v>-15.04</v>
      </c>
    </row>
    <row r="87" spans="1:34" ht="15.75" x14ac:dyDescent="0.25">
      <c r="A87" s="22" t="s">
        <v>197</v>
      </c>
      <c r="B87" s="23" t="s">
        <v>198</v>
      </c>
      <c r="C87" s="25" t="s">
        <v>37</v>
      </c>
      <c r="D87" s="11">
        <v>1569</v>
      </c>
      <c r="E87" s="11">
        <v>14.6</v>
      </c>
      <c r="F87" s="11" t="s">
        <v>34</v>
      </c>
      <c r="G87" s="11">
        <v>6.42</v>
      </c>
      <c r="H87" s="12">
        <v>25.77</v>
      </c>
      <c r="J87" s="18" t="str">
        <f>Table1[[#This Row],[BTO species code]]</f>
        <v>WH</v>
      </c>
      <c r="K87" s="19" t="str">
        <f>Table1[[#This Row],[Species]]</f>
        <v>Whitethroat</v>
      </c>
      <c r="L87" s="27" t="s">
        <v>37</v>
      </c>
      <c r="M87" s="11">
        <v>1923</v>
      </c>
      <c r="N87" s="11">
        <v>-14.64</v>
      </c>
      <c r="O87" s="11" t="s">
        <v>34</v>
      </c>
      <c r="P87" s="11">
        <v>-18.55</v>
      </c>
      <c r="Q87" s="12">
        <v>-10.72</v>
      </c>
      <c r="S87" s="9" t="s">
        <v>197</v>
      </c>
      <c r="T87" s="10" t="s">
        <v>198</v>
      </c>
      <c r="U87" s="13" t="s">
        <v>37</v>
      </c>
      <c r="V87" s="5">
        <v>1904</v>
      </c>
      <c r="W87" s="5">
        <v>-4.42</v>
      </c>
      <c r="X87" s="44" t="s">
        <v>34</v>
      </c>
      <c r="Y87" s="5">
        <v>-8.5500000000000007</v>
      </c>
      <c r="Z87" s="5">
        <v>-0.93</v>
      </c>
      <c r="AB87" s="9" t="s">
        <v>197</v>
      </c>
      <c r="AC87" s="10" t="s">
        <v>198</v>
      </c>
      <c r="AD87" s="13" t="s">
        <v>37</v>
      </c>
      <c r="AE87" s="5">
        <v>11.86</v>
      </c>
      <c r="AF87" s="44" t="s">
        <v>34</v>
      </c>
      <c r="AG87" s="5">
        <v>5.67</v>
      </c>
      <c r="AH87" s="5">
        <v>20.239999999999998</v>
      </c>
    </row>
    <row r="88" spans="1:34" ht="15.75" x14ac:dyDescent="0.25">
      <c r="A88" s="22" t="s">
        <v>199</v>
      </c>
      <c r="B88" s="23" t="s">
        <v>200</v>
      </c>
      <c r="C88" s="25" t="s">
        <v>40</v>
      </c>
      <c r="D88" s="11" t="s">
        <v>53</v>
      </c>
      <c r="E88" s="11" t="s">
        <v>53</v>
      </c>
      <c r="F88" s="11"/>
      <c r="G88" s="11" t="s">
        <v>53</v>
      </c>
      <c r="H88" s="12" t="s">
        <v>53</v>
      </c>
      <c r="J88" s="18" t="str">
        <f>Table1[[#This Row],[BTO species code]]</f>
        <v>FC</v>
      </c>
      <c r="K88" s="19" t="str">
        <f>Table1[[#This Row],[Species]]</f>
        <v>Firecrest</v>
      </c>
      <c r="L88" s="27" t="s">
        <v>40</v>
      </c>
      <c r="M88" s="11">
        <v>58</v>
      </c>
      <c r="N88" s="11">
        <v>333.63</v>
      </c>
      <c r="O88" s="11" t="s">
        <v>34</v>
      </c>
      <c r="P88" s="11">
        <v>168.98</v>
      </c>
      <c r="Q88" s="12">
        <v>804.84</v>
      </c>
      <c r="S88" s="9" t="s">
        <v>199</v>
      </c>
      <c r="T88" s="10" t="s">
        <v>200</v>
      </c>
      <c r="U88" s="13" t="s">
        <v>40</v>
      </c>
      <c r="V88" s="5">
        <v>83</v>
      </c>
      <c r="W88" s="5">
        <v>271.52999999999997</v>
      </c>
      <c r="X88" s="44" t="s">
        <v>34</v>
      </c>
      <c r="Y88" s="5">
        <v>170.04</v>
      </c>
      <c r="Z88" s="5">
        <v>465.13</v>
      </c>
      <c r="AB88" s="9" t="s">
        <v>199</v>
      </c>
      <c r="AC88" s="10" t="s">
        <v>200</v>
      </c>
      <c r="AD88" s="13" t="s">
        <v>40</v>
      </c>
      <c r="AE88" s="5">
        <v>29.67</v>
      </c>
      <c r="AF88" s="44" t="s">
        <v>34</v>
      </c>
      <c r="AG88" s="5">
        <v>0.77</v>
      </c>
      <c r="AH88" s="5">
        <v>59.61</v>
      </c>
    </row>
    <row r="89" spans="1:34" ht="15.75" x14ac:dyDescent="0.25">
      <c r="A89" s="22" t="s">
        <v>201</v>
      </c>
      <c r="B89" s="23" t="s">
        <v>202</v>
      </c>
      <c r="C89" s="25" t="s">
        <v>40</v>
      </c>
      <c r="D89" s="11">
        <v>960</v>
      </c>
      <c r="E89" s="11">
        <v>15.99</v>
      </c>
      <c r="F89" s="11"/>
      <c r="G89" s="11">
        <v>-0.11</v>
      </c>
      <c r="H89" s="12">
        <v>34.17</v>
      </c>
      <c r="J89" s="18" t="str">
        <f>Table1[[#This Row],[BTO species code]]</f>
        <v>GC</v>
      </c>
      <c r="K89" s="19" t="str">
        <f>Table1[[#This Row],[Species]]</f>
        <v>Goldcrest</v>
      </c>
      <c r="L89" s="27" t="s">
        <v>40</v>
      </c>
      <c r="M89" s="11">
        <v>1282</v>
      </c>
      <c r="N89" s="11">
        <v>8.51</v>
      </c>
      <c r="O89" s="11"/>
      <c r="P89" s="11">
        <v>-0.79</v>
      </c>
      <c r="Q89" s="12">
        <v>20.39</v>
      </c>
      <c r="S89" s="9" t="s">
        <v>201</v>
      </c>
      <c r="T89" s="10" t="s">
        <v>202</v>
      </c>
      <c r="U89" s="13" t="s">
        <v>40</v>
      </c>
      <c r="V89" s="5">
        <v>1309</v>
      </c>
      <c r="W89" s="5">
        <v>14.99</v>
      </c>
      <c r="X89" s="44" t="s">
        <v>34</v>
      </c>
      <c r="Y89" s="5">
        <v>5.25</v>
      </c>
      <c r="Z89" s="5">
        <v>23.82</v>
      </c>
      <c r="AB89" s="9" t="s">
        <v>201</v>
      </c>
      <c r="AC89" s="10" t="s">
        <v>202</v>
      </c>
      <c r="AD89" s="13" t="s">
        <v>40</v>
      </c>
      <c r="AE89" s="5">
        <v>10.43</v>
      </c>
      <c r="AF89" s="44" t="s">
        <v>34</v>
      </c>
      <c r="AG89" s="5">
        <v>1.83</v>
      </c>
      <c r="AH89" s="5">
        <v>20.03</v>
      </c>
    </row>
    <row r="90" spans="1:34" ht="15.75" x14ac:dyDescent="0.25">
      <c r="A90" s="22" t="s">
        <v>203</v>
      </c>
      <c r="B90" s="23" t="s">
        <v>204</v>
      </c>
      <c r="C90" s="25" t="s">
        <v>37</v>
      </c>
      <c r="D90" s="11">
        <v>2856</v>
      </c>
      <c r="E90" s="11">
        <v>41.19</v>
      </c>
      <c r="F90" s="11" t="s">
        <v>34</v>
      </c>
      <c r="G90" s="11">
        <v>35.43</v>
      </c>
      <c r="H90" s="12">
        <v>46.63</v>
      </c>
      <c r="J90" s="18" t="str">
        <f>Table1[[#This Row],[BTO species code]]</f>
        <v>WR</v>
      </c>
      <c r="K90" s="19" t="str">
        <f>Table1[[#This Row],[Species]]</f>
        <v>Wren</v>
      </c>
      <c r="L90" s="27" t="s">
        <v>37</v>
      </c>
      <c r="M90" s="11">
        <v>3540</v>
      </c>
      <c r="N90" s="11">
        <v>16.8</v>
      </c>
      <c r="O90" s="11" t="s">
        <v>34</v>
      </c>
      <c r="P90" s="11">
        <v>14.25</v>
      </c>
      <c r="Q90" s="12">
        <v>19.52</v>
      </c>
      <c r="S90" s="9" t="s">
        <v>203</v>
      </c>
      <c r="T90" s="10" t="s">
        <v>204</v>
      </c>
      <c r="U90" s="13" t="s">
        <v>37</v>
      </c>
      <c r="V90" s="5">
        <v>3598</v>
      </c>
      <c r="W90" s="5">
        <v>13.48</v>
      </c>
      <c r="X90" s="44" t="s">
        <v>34</v>
      </c>
      <c r="Y90" s="5">
        <v>11.46</v>
      </c>
      <c r="Z90" s="5">
        <v>15.43</v>
      </c>
      <c r="AB90" s="9" t="s">
        <v>203</v>
      </c>
      <c r="AC90" s="10" t="s">
        <v>204</v>
      </c>
      <c r="AD90" s="13" t="s">
        <v>37</v>
      </c>
      <c r="AE90" s="5">
        <v>-0.23</v>
      </c>
      <c r="AF90" s="44"/>
      <c r="AG90" s="5">
        <v>-2.14</v>
      </c>
      <c r="AH90" s="5">
        <v>1.99</v>
      </c>
    </row>
    <row r="91" spans="1:34" ht="15.75" x14ac:dyDescent="0.25">
      <c r="A91" s="22" t="s">
        <v>205</v>
      </c>
      <c r="B91" s="23" t="s">
        <v>206</v>
      </c>
      <c r="C91" s="25" t="s">
        <v>40</v>
      </c>
      <c r="D91" s="11">
        <v>656</v>
      </c>
      <c r="E91" s="11">
        <v>103.38</v>
      </c>
      <c r="F91" s="11" t="s">
        <v>34</v>
      </c>
      <c r="G91" s="11">
        <v>80.989999999999995</v>
      </c>
      <c r="H91" s="12">
        <v>126.29</v>
      </c>
      <c r="J91" s="18" t="str">
        <f>Table1[[#This Row],[BTO species code]]</f>
        <v>NH</v>
      </c>
      <c r="K91" s="19" t="str">
        <f>Table1[[#This Row],[Species]]</f>
        <v>Nuthatch</v>
      </c>
      <c r="L91" s="27" t="s">
        <v>40</v>
      </c>
      <c r="M91" s="11">
        <v>934</v>
      </c>
      <c r="N91" s="11">
        <v>6.15</v>
      </c>
      <c r="O91" s="11"/>
      <c r="P91" s="11">
        <v>-0.34</v>
      </c>
      <c r="Q91" s="12">
        <v>15.05</v>
      </c>
      <c r="S91" s="9" t="s">
        <v>205</v>
      </c>
      <c r="T91" s="10" t="s">
        <v>206</v>
      </c>
      <c r="U91" s="13" t="s">
        <v>40</v>
      </c>
      <c r="V91" s="5">
        <v>974</v>
      </c>
      <c r="W91" s="5">
        <v>-4.66</v>
      </c>
      <c r="X91" s="44"/>
      <c r="Y91" s="5">
        <v>-10.41</v>
      </c>
      <c r="Z91" s="5">
        <v>1.91</v>
      </c>
      <c r="AB91" s="9" t="s">
        <v>205</v>
      </c>
      <c r="AC91" s="10" t="s">
        <v>206</v>
      </c>
      <c r="AD91" s="13" t="s">
        <v>40</v>
      </c>
      <c r="AE91" s="5">
        <v>-12.56</v>
      </c>
      <c r="AF91" s="44" t="s">
        <v>34</v>
      </c>
      <c r="AG91" s="5">
        <v>-20.85</v>
      </c>
      <c r="AH91" s="5">
        <v>-1.98</v>
      </c>
    </row>
    <row r="92" spans="1:34" ht="15.75" x14ac:dyDescent="0.25">
      <c r="A92" s="22" t="s">
        <v>207</v>
      </c>
      <c r="B92" s="23" t="s">
        <v>208</v>
      </c>
      <c r="C92" s="25" t="s">
        <v>40</v>
      </c>
      <c r="D92" s="11">
        <v>420</v>
      </c>
      <c r="E92" s="11">
        <v>16.87</v>
      </c>
      <c r="F92" s="11" t="s">
        <v>34</v>
      </c>
      <c r="G92" s="11">
        <v>1.69</v>
      </c>
      <c r="H92" s="12">
        <v>39.78</v>
      </c>
      <c r="J92" s="18" t="str">
        <f>Table1[[#This Row],[BTO species code]]</f>
        <v>TC</v>
      </c>
      <c r="K92" s="19" t="str">
        <f>Table1[[#This Row],[Species]]</f>
        <v>Treecreeper</v>
      </c>
      <c r="L92" s="27" t="s">
        <v>40</v>
      </c>
      <c r="M92" s="11">
        <v>535</v>
      </c>
      <c r="N92" s="11">
        <v>4.3600000000000003</v>
      </c>
      <c r="O92" s="11"/>
      <c r="P92" s="11">
        <v>-5.28</v>
      </c>
      <c r="Q92" s="12">
        <v>15.74</v>
      </c>
      <c r="S92" s="9" t="s">
        <v>207</v>
      </c>
      <c r="T92" s="10" t="s">
        <v>208</v>
      </c>
      <c r="U92" s="13" t="s">
        <v>40</v>
      </c>
      <c r="V92" s="5">
        <v>550</v>
      </c>
      <c r="W92" s="5">
        <v>13.23</v>
      </c>
      <c r="X92" s="44" t="s">
        <v>34</v>
      </c>
      <c r="Y92" s="5">
        <v>1.65</v>
      </c>
      <c r="Z92" s="5">
        <v>25.73</v>
      </c>
      <c r="AB92" s="9" t="s">
        <v>207</v>
      </c>
      <c r="AC92" s="10" t="s">
        <v>208</v>
      </c>
      <c r="AD92" s="13" t="s">
        <v>40</v>
      </c>
      <c r="AE92" s="5">
        <v>12.53</v>
      </c>
      <c r="AF92" s="44"/>
      <c r="AG92" s="5">
        <v>-6.26</v>
      </c>
      <c r="AH92" s="5">
        <v>32.869999999999997</v>
      </c>
    </row>
    <row r="93" spans="1:34" ht="15.75" x14ac:dyDescent="0.25">
      <c r="A93" s="22" t="s">
        <v>209</v>
      </c>
      <c r="B93" s="23" t="s">
        <v>210</v>
      </c>
      <c r="C93" s="25" t="s">
        <v>62</v>
      </c>
      <c r="D93" s="11">
        <v>1844</v>
      </c>
      <c r="E93" s="11">
        <v>-61.12</v>
      </c>
      <c r="F93" s="11" t="s">
        <v>34</v>
      </c>
      <c r="G93" s="11">
        <v>-64.150000000000006</v>
      </c>
      <c r="H93" s="12">
        <v>-57.35</v>
      </c>
      <c r="J93" s="18" t="str">
        <f>Table1[[#This Row],[BTO species code]]</f>
        <v>SG</v>
      </c>
      <c r="K93" s="19" t="str">
        <f>Table1[[#This Row],[Species]]</f>
        <v>Starling</v>
      </c>
      <c r="L93" s="27" t="s">
        <v>62</v>
      </c>
      <c r="M93" s="11">
        <v>1997</v>
      </c>
      <c r="N93" s="11">
        <v>-23.05</v>
      </c>
      <c r="O93" s="11" t="s">
        <v>34</v>
      </c>
      <c r="P93" s="11">
        <v>-27.33</v>
      </c>
      <c r="Q93" s="12">
        <v>-18.239999999999998</v>
      </c>
      <c r="S93" s="9" t="s">
        <v>209</v>
      </c>
      <c r="T93" s="10" t="s">
        <v>210</v>
      </c>
      <c r="U93" s="13" t="s">
        <v>62</v>
      </c>
      <c r="V93" s="5">
        <v>1957</v>
      </c>
      <c r="W93" s="5">
        <v>-18.8</v>
      </c>
      <c r="X93" s="44" t="s">
        <v>34</v>
      </c>
      <c r="Y93" s="5">
        <v>-23.17</v>
      </c>
      <c r="Z93" s="5">
        <v>-12.94</v>
      </c>
      <c r="AB93" s="9" t="s">
        <v>209</v>
      </c>
      <c r="AC93" s="10" t="s">
        <v>210</v>
      </c>
      <c r="AD93" s="13" t="s">
        <v>62</v>
      </c>
      <c r="AE93" s="5">
        <v>-14.06</v>
      </c>
      <c r="AF93" s="44" t="s">
        <v>34</v>
      </c>
      <c r="AG93" s="5">
        <v>-21.19</v>
      </c>
      <c r="AH93" s="5">
        <v>-5.0999999999999996</v>
      </c>
    </row>
    <row r="94" spans="1:34" ht="15.75" x14ac:dyDescent="0.25">
      <c r="A94" s="22" t="s">
        <v>211</v>
      </c>
      <c r="B94" s="23" t="s">
        <v>212</v>
      </c>
      <c r="C94" s="25" t="s">
        <v>37</v>
      </c>
      <c r="D94" s="11">
        <v>2347</v>
      </c>
      <c r="E94" s="11">
        <v>36.58</v>
      </c>
      <c r="F94" s="11" t="s">
        <v>34</v>
      </c>
      <c r="G94" s="11">
        <v>29.73</v>
      </c>
      <c r="H94" s="12">
        <v>43.22</v>
      </c>
      <c r="J94" s="18" t="str">
        <f>Table1[[#This Row],[BTO species code]]</f>
        <v>ST</v>
      </c>
      <c r="K94" s="19" t="str">
        <f>Table1[[#This Row],[Species]]</f>
        <v>Song Thrush</v>
      </c>
      <c r="L94" s="27" t="s">
        <v>37</v>
      </c>
      <c r="M94" s="11">
        <v>2956</v>
      </c>
      <c r="N94" s="11">
        <v>17.97</v>
      </c>
      <c r="O94" s="11" t="s">
        <v>34</v>
      </c>
      <c r="P94" s="11">
        <v>14.26</v>
      </c>
      <c r="Q94" s="12">
        <v>21.92</v>
      </c>
      <c r="S94" s="9" t="s">
        <v>211</v>
      </c>
      <c r="T94" s="10" t="s">
        <v>212</v>
      </c>
      <c r="U94" s="13" t="s">
        <v>37</v>
      </c>
      <c r="V94" s="5">
        <v>2993</v>
      </c>
      <c r="W94" s="5">
        <v>9.44</v>
      </c>
      <c r="X94" s="44" t="s">
        <v>34</v>
      </c>
      <c r="Y94" s="5">
        <v>6.26</v>
      </c>
      <c r="Z94" s="5">
        <v>12.16</v>
      </c>
      <c r="AB94" s="9" t="s">
        <v>211</v>
      </c>
      <c r="AC94" s="10" t="s">
        <v>212</v>
      </c>
      <c r="AD94" s="13" t="s">
        <v>37</v>
      </c>
      <c r="AE94" s="5">
        <v>-0.59</v>
      </c>
      <c r="AF94" s="44"/>
      <c r="AG94" s="5">
        <v>-4.97</v>
      </c>
      <c r="AH94" s="5">
        <v>3.1</v>
      </c>
    </row>
    <row r="95" spans="1:34" ht="15.75" x14ac:dyDescent="0.25">
      <c r="A95" s="22" t="s">
        <v>213</v>
      </c>
      <c r="B95" s="23" t="s">
        <v>214</v>
      </c>
      <c r="C95" s="25" t="s">
        <v>62</v>
      </c>
      <c r="D95" s="11">
        <v>1206</v>
      </c>
      <c r="E95" s="11">
        <v>-39.89</v>
      </c>
      <c r="F95" s="11" t="s">
        <v>34</v>
      </c>
      <c r="G95" s="11">
        <v>-45.95</v>
      </c>
      <c r="H95" s="12">
        <v>-34.119999999999997</v>
      </c>
      <c r="J95" s="18" t="str">
        <f>Table1[[#This Row],[BTO species code]]</f>
        <v>M.</v>
      </c>
      <c r="K95" s="19" t="str">
        <f>Table1[[#This Row],[Species]]</f>
        <v>Mistle Thrush</v>
      </c>
      <c r="L95" s="27" t="s">
        <v>62</v>
      </c>
      <c r="M95" s="11">
        <v>1276</v>
      </c>
      <c r="N95" s="11">
        <v>-16.649999999999999</v>
      </c>
      <c r="O95" s="11" t="s">
        <v>34</v>
      </c>
      <c r="P95" s="11">
        <v>-22.2</v>
      </c>
      <c r="Q95" s="12">
        <v>-9.66</v>
      </c>
      <c r="S95" s="9" t="s">
        <v>213</v>
      </c>
      <c r="T95" s="10" t="s">
        <v>214</v>
      </c>
      <c r="U95" s="13" t="s">
        <v>62</v>
      </c>
      <c r="V95" s="5">
        <v>1208</v>
      </c>
      <c r="W95" s="5">
        <v>-14.23</v>
      </c>
      <c r="X95" s="44" t="s">
        <v>34</v>
      </c>
      <c r="Y95" s="5">
        <v>-19.809999999999999</v>
      </c>
      <c r="Z95" s="5">
        <v>-8.94</v>
      </c>
      <c r="AB95" s="9" t="s">
        <v>213</v>
      </c>
      <c r="AC95" s="10" t="s">
        <v>214</v>
      </c>
      <c r="AD95" s="13" t="s">
        <v>62</v>
      </c>
      <c r="AE95" s="5">
        <v>-1.6</v>
      </c>
      <c r="AF95" s="44"/>
      <c r="AG95" s="5">
        <v>-12.21</v>
      </c>
      <c r="AH95" s="5">
        <v>7.95</v>
      </c>
    </row>
    <row r="96" spans="1:34" ht="15.75" x14ac:dyDescent="0.25">
      <c r="A96" s="22" t="s">
        <v>215</v>
      </c>
      <c r="B96" s="23" t="s">
        <v>216</v>
      </c>
      <c r="C96" s="25" t="s">
        <v>40</v>
      </c>
      <c r="D96" s="11">
        <v>2856</v>
      </c>
      <c r="E96" s="11">
        <v>14.83</v>
      </c>
      <c r="F96" s="11" t="s">
        <v>34</v>
      </c>
      <c r="G96" s="11">
        <v>10.92</v>
      </c>
      <c r="H96" s="12">
        <v>19.170000000000002</v>
      </c>
      <c r="J96" s="18" t="str">
        <f>Table1[[#This Row],[BTO species code]]</f>
        <v>B.</v>
      </c>
      <c r="K96" s="19" t="str">
        <f>Table1[[#This Row],[Species]]</f>
        <v>Blackbird</v>
      </c>
      <c r="L96" s="27" t="s">
        <v>40</v>
      </c>
      <c r="M96" s="11">
        <v>3490</v>
      </c>
      <c r="N96" s="11">
        <v>-6.22</v>
      </c>
      <c r="O96" s="11" t="s">
        <v>34</v>
      </c>
      <c r="P96" s="11">
        <v>-8.16</v>
      </c>
      <c r="Q96" s="12">
        <v>-4.29</v>
      </c>
      <c r="S96" s="9" t="s">
        <v>215</v>
      </c>
      <c r="T96" s="10" t="s">
        <v>216</v>
      </c>
      <c r="U96" s="13" t="s">
        <v>40</v>
      </c>
      <c r="V96" s="5">
        <v>3508</v>
      </c>
      <c r="W96" s="5">
        <v>-5.32</v>
      </c>
      <c r="X96" s="44" t="s">
        <v>34</v>
      </c>
      <c r="Y96" s="5">
        <v>-6.83</v>
      </c>
      <c r="Z96" s="5">
        <v>-3.94</v>
      </c>
      <c r="AB96" s="9" t="s">
        <v>215</v>
      </c>
      <c r="AC96" s="10" t="s">
        <v>216</v>
      </c>
      <c r="AD96" s="13" t="s">
        <v>40</v>
      </c>
      <c r="AE96" s="5">
        <v>-5.63</v>
      </c>
      <c r="AF96" s="44" t="s">
        <v>34</v>
      </c>
      <c r="AG96" s="5">
        <v>-7.46</v>
      </c>
      <c r="AH96" s="5">
        <v>-3.32</v>
      </c>
    </row>
    <row r="97" spans="1:34" ht="15.75" x14ac:dyDescent="0.25">
      <c r="A97" s="22" t="s">
        <v>217</v>
      </c>
      <c r="B97" s="23" t="s">
        <v>218</v>
      </c>
      <c r="C97" s="25" t="s">
        <v>62</v>
      </c>
      <c r="D97" s="11" t="s">
        <v>53</v>
      </c>
      <c r="E97" s="11" t="s">
        <v>53</v>
      </c>
      <c r="F97" s="11"/>
      <c r="G97" s="11" t="s">
        <v>53</v>
      </c>
      <c r="H97" s="12" t="s">
        <v>53</v>
      </c>
      <c r="J97" s="18" t="str">
        <f>Table1[[#This Row],[BTO species code]]</f>
        <v>RZ</v>
      </c>
      <c r="K97" s="19" t="str">
        <f>Table1[[#This Row],[Species]]</f>
        <v>Ring Ouzel</v>
      </c>
      <c r="L97" s="27" t="s">
        <v>62</v>
      </c>
      <c r="M97" s="11">
        <v>43</v>
      </c>
      <c r="N97" s="11">
        <v>-24.54</v>
      </c>
      <c r="O97" s="11"/>
      <c r="P97" s="11">
        <v>-53.8</v>
      </c>
      <c r="Q97" s="12">
        <v>14.05</v>
      </c>
      <c r="S97" s="9" t="s">
        <v>217</v>
      </c>
      <c r="T97" s="10" t="s">
        <v>218</v>
      </c>
      <c r="U97" s="13" t="s">
        <v>62</v>
      </c>
      <c r="V97" s="5">
        <v>43</v>
      </c>
      <c r="W97" s="5">
        <v>-22.53</v>
      </c>
      <c r="X97" s="44"/>
      <c r="Y97" s="5">
        <v>-42.31</v>
      </c>
      <c r="Z97" s="5">
        <v>5.26</v>
      </c>
      <c r="AB97" s="9" t="s">
        <v>217</v>
      </c>
      <c r="AC97" s="10" t="s">
        <v>218</v>
      </c>
      <c r="AD97" s="13" t="s">
        <v>62</v>
      </c>
      <c r="AE97" s="5">
        <v>-1.18</v>
      </c>
      <c r="AF97" s="44"/>
      <c r="AG97" s="5">
        <v>-40.880000000000003</v>
      </c>
      <c r="AH97" s="5">
        <v>57.66</v>
      </c>
    </row>
    <row r="98" spans="1:34" ht="15.75" x14ac:dyDescent="0.25">
      <c r="A98" s="22" t="s">
        <v>219</v>
      </c>
      <c r="B98" s="23" t="s">
        <v>220</v>
      </c>
      <c r="C98" s="25" t="s">
        <v>62</v>
      </c>
      <c r="D98" s="11">
        <v>185</v>
      </c>
      <c r="E98" s="11">
        <v>-61.29</v>
      </c>
      <c r="F98" s="11" t="s">
        <v>34</v>
      </c>
      <c r="G98" s="11">
        <v>-69.47</v>
      </c>
      <c r="H98" s="12">
        <v>-52.2</v>
      </c>
      <c r="J98" s="18" t="str">
        <f>Table1[[#This Row],[BTO species code]]</f>
        <v>SF</v>
      </c>
      <c r="K98" s="19" t="str">
        <f>Table1[[#This Row],[Species]]</f>
        <v>Spotted Flycatcher</v>
      </c>
      <c r="L98" s="27" t="s">
        <v>62</v>
      </c>
      <c r="M98" s="11">
        <v>174</v>
      </c>
      <c r="N98" s="11">
        <v>-30.88</v>
      </c>
      <c r="O98" s="11" t="s">
        <v>34</v>
      </c>
      <c r="P98" s="11">
        <v>-44.32</v>
      </c>
      <c r="Q98" s="12">
        <v>-15.18</v>
      </c>
      <c r="S98" s="9" t="s">
        <v>219</v>
      </c>
      <c r="T98" s="10" t="s">
        <v>220</v>
      </c>
      <c r="U98" s="13" t="s">
        <v>62</v>
      </c>
      <c r="V98" s="5">
        <v>171</v>
      </c>
      <c r="W98" s="5">
        <v>-2.41</v>
      </c>
      <c r="X98" s="44"/>
      <c r="Y98" s="5">
        <v>-20.22</v>
      </c>
      <c r="Z98" s="5">
        <v>15.53</v>
      </c>
      <c r="AB98" s="9" t="s">
        <v>219</v>
      </c>
      <c r="AC98" s="10" t="s">
        <v>220</v>
      </c>
      <c r="AD98" s="13" t="s">
        <v>62</v>
      </c>
      <c r="AE98" s="5">
        <v>26.89</v>
      </c>
      <c r="AF98" s="44" t="s">
        <v>34</v>
      </c>
      <c r="AG98" s="5">
        <v>1.56</v>
      </c>
      <c r="AH98" s="5">
        <v>62.66</v>
      </c>
    </row>
    <row r="99" spans="1:34" ht="15.75" x14ac:dyDescent="0.25">
      <c r="A99" s="22" t="s">
        <v>221</v>
      </c>
      <c r="B99" s="23" t="s">
        <v>222</v>
      </c>
      <c r="C99" s="25" t="s">
        <v>40</v>
      </c>
      <c r="D99" s="11">
        <v>2757</v>
      </c>
      <c r="E99" s="11">
        <v>30.56</v>
      </c>
      <c r="F99" s="11" t="s">
        <v>34</v>
      </c>
      <c r="G99" s="11">
        <v>25.67</v>
      </c>
      <c r="H99" s="12">
        <v>35.479999999999997</v>
      </c>
      <c r="J99" s="18" t="str">
        <f>Table1[[#This Row],[BTO species code]]</f>
        <v>R.</v>
      </c>
      <c r="K99" s="19" t="str">
        <f>Table1[[#This Row],[Species]]</f>
        <v>Robin</v>
      </c>
      <c r="L99" s="27" t="s">
        <v>40</v>
      </c>
      <c r="M99" s="11">
        <v>3398</v>
      </c>
      <c r="N99" s="11">
        <v>9.7799999999999994</v>
      </c>
      <c r="O99" s="11" t="s">
        <v>34</v>
      </c>
      <c r="P99" s="11">
        <v>7.12</v>
      </c>
      <c r="Q99" s="12">
        <v>11.9</v>
      </c>
      <c r="S99" s="9" t="s">
        <v>221</v>
      </c>
      <c r="T99" s="10" t="s">
        <v>222</v>
      </c>
      <c r="U99" s="13" t="s">
        <v>40</v>
      </c>
      <c r="V99" s="5">
        <v>3435</v>
      </c>
      <c r="W99" s="5">
        <v>8.69</v>
      </c>
      <c r="X99" s="44" t="s">
        <v>34</v>
      </c>
      <c r="Y99" s="5">
        <v>6.62</v>
      </c>
      <c r="Z99" s="5">
        <v>10.64</v>
      </c>
      <c r="AB99" s="9" t="s">
        <v>221</v>
      </c>
      <c r="AC99" s="10" t="s">
        <v>222</v>
      </c>
      <c r="AD99" s="13" t="s">
        <v>40</v>
      </c>
      <c r="AE99" s="5">
        <v>-4.51</v>
      </c>
      <c r="AF99" s="44" t="s">
        <v>34</v>
      </c>
      <c r="AG99" s="5">
        <v>-6.91</v>
      </c>
      <c r="AH99" s="5">
        <v>-1.95</v>
      </c>
    </row>
    <row r="100" spans="1:34" ht="15.75" x14ac:dyDescent="0.25">
      <c r="A100" s="22" t="s">
        <v>223</v>
      </c>
      <c r="B100" s="23" t="s">
        <v>224</v>
      </c>
      <c r="C100" s="25" t="s">
        <v>62</v>
      </c>
      <c r="D100" s="11">
        <v>34</v>
      </c>
      <c r="E100" s="11">
        <v>-33.75</v>
      </c>
      <c r="F100" s="11"/>
      <c r="G100" s="11">
        <v>-60.06</v>
      </c>
      <c r="H100" s="12">
        <v>10.94</v>
      </c>
      <c r="J100" s="18" t="str">
        <f>Table1[[#This Row],[BTO species code]]</f>
        <v>N.</v>
      </c>
      <c r="K100" s="19" t="str">
        <f>Table1[[#This Row],[Species]]</f>
        <v>Nightingale</v>
      </c>
      <c r="L100" s="27" t="s">
        <v>62</v>
      </c>
      <c r="M100" s="11">
        <v>38</v>
      </c>
      <c r="N100" s="11">
        <v>8.91</v>
      </c>
      <c r="O100" s="11"/>
      <c r="P100" s="11">
        <v>-25.85</v>
      </c>
      <c r="Q100" s="12">
        <v>40.11</v>
      </c>
      <c r="S100" s="9" t="s">
        <v>223</v>
      </c>
      <c r="T100" s="10" t="s">
        <v>224</v>
      </c>
      <c r="U100" s="13" t="s">
        <v>62</v>
      </c>
      <c r="V100" s="5">
        <v>40</v>
      </c>
      <c r="W100" s="5">
        <v>34.97</v>
      </c>
      <c r="X100" s="44" t="s">
        <v>34</v>
      </c>
      <c r="Y100" s="5">
        <v>8.11</v>
      </c>
      <c r="Z100" s="5">
        <v>66.680000000000007</v>
      </c>
      <c r="AB100" s="9" t="s">
        <v>223</v>
      </c>
      <c r="AC100" s="10" t="s">
        <v>224</v>
      </c>
      <c r="AD100" s="13" t="s">
        <v>62</v>
      </c>
      <c r="AE100" s="5">
        <v>21.11</v>
      </c>
      <c r="AF100" s="44"/>
      <c r="AG100" s="5">
        <v>-13.47</v>
      </c>
      <c r="AH100" s="5">
        <v>80.010000000000005</v>
      </c>
    </row>
    <row r="101" spans="1:34" ht="15.75" x14ac:dyDescent="0.25">
      <c r="A101" s="22" t="s">
        <v>225</v>
      </c>
      <c r="B101" s="23" t="s">
        <v>226</v>
      </c>
      <c r="C101" s="25" t="s">
        <v>37</v>
      </c>
      <c r="D101" s="11">
        <v>39</v>
      </c>
      <c r="E101" s="11">
        <v>-52</v>
      </c>
      <c r="F101" s="11" t="s">
        <v>34</v>
      </c>
      <c r="G101" s="11">
        <v>-72.86</v>
      </c>
      <c r="H101" s="12">
        <v>-16.34</v>
      </c>
      <c r="J101" s="18" t="str">
        <f>Table1[[#This Row],[BTO species code]]</f>
        <v>PF</v>
      </c>
      <c r="K101" s="19" t="str">
        <f>Table1[[#This Row],[Species]]</f>
        <v>Pied Flycatcher</v>
      </c>
      <c r="L101" s="27" t="s">
        <v>37</v>
      </c>
      <c r="M101" s="11" t="s">
        <v>53</v>
      </c>
      <c r="N101" s="11" t="s">
        <v>53</v>
      </c>
      <c r="O101" s="11"/>
      <c r="P101" s="11" t="s">
        <v>53</v>
      </c>
      <c r="Q101" s="12" t="s">
        <v>53</v>
      </c>
      <c r="S101" s="9" t="s">
        <v>225</v>
      </c>
      <c r="T101" s="10" t="s">
        <v>226</v>
      </c>
      <c r="U101" s="13" t="s">
        <v>37</v>
      </c>
      <c r="V101" s="5">
        <v>35</v>
      </c>
      <c r="W101" s="5">
        <v>1.18</v>
      </c>
      <c r="X101" s="44"/>
      <c r="Y101" s="5">
        <v>-27.91</v>
      </c>
      <c r="Z101" s="5">
        <v>33.74</v>
      </c>
      <c r="AB101" s="9" t="s">
        <v>225</v>
      </c>
      <c r="AC101" s="10" t="s">
        <v>226</v>
      </c>
      <c r="AD101" s="13" t="s">
        <v>37</v>
      </c>
      <c r="AE101" s="5">
        <v>0.65</v>
      </c>
      <c r="AF101" s="44"/>
      <c r="AG101" s="5">
        <v>-30.55</v>
      </c>
      <c r="AH101" s="5">
        <v>50.08</v>
      </c>
    </row>
    <row r="102" spans="1:34" ht="15.75" x14ac:dyDescent="0.25">
      <c r="A102" s="22" t="s">
        <v>227</v>
      </c>
      <c r="B102" s="23" t="s">
        <v>228</v>
      </c>
      <c r="C102" s="25" t="s">
        <v>37</v>
      </c>
      <c r="D102" s="11">
        <v>204</v>
      </c>
      <c r="E102" s="11">
        <v>9.5399999999999991</v>
      </c>
      <c r="F102" s="11"/>
      <c r="G102" s="11">
        <v>-7.23</v>
      </c>
      <c r="H102" s="12">
        <v>31.04</v>
      </c>
      <c r="J102" s="18" t="str">
        <f>Table1[[#This Row],[BTO species code]]</f>
        <v>RT</v>
      </c>
      <c r="K102" s="19" t="str">
        <f>Table1[[#This Row],[Species]]</f>
        <v>Redstart</v>
      </c>
      <c r="L102" s="27" t="s">
        <v>37</v>
      </c>
      <c r="M102" s="11">
        <v>265</v>
      </c>
      <c r="N102" s="11">
        <v>-21.74</v>
      </c>
      <c r="O102" s="11" t="s">
        <v>34</v>
      </c>
      <c r="P102" s="11">
        <v>-29.03</v>
      </c>
      <c r="Q102" s="12">
        <v>-12.03</v>
      </c>
      <c r="S102" s="9" t="s">
        <v>227</v>
      </c>
      <c r="T102" s="10" t="s">
        <v>228</v>
      </c>
      <c r="U102" s="13" t="s">
        <v>37</v>
      </c>
      <c r="V102" s="5">
        <v>264</v>
      </c>
      <c r="W102" s="5">
        <v>8.41</v>
      </c>
      <c r="X102" s="44"/>
      <c r="Y102" s="5">
        <v>-1.59</v>
      </c>
      <c r="Z102" s="5">
        <v>19.8</v>
      </c>
      <c r="AB102" s="9" t="s">
        <v>227</v>
      </c>
      <c r="AC102" s="10" t="s">
        <v>228</v>
      </c>
      <c r="AD102" s="13" t="s">
        <v>37</v>
      </c>
      <c r="AE102" s="5">
        <v>0.46</v>
      </c>
      <c r="AF102" s="44"/>
      <c r="AG102" s="5">
        <v>-14.14</v>
      </c>
      <c r="AH102" s="5">
        <v>20.11</v>
      </c>
    </row>
    <row r="103" spans="1:34" ht="15.75" x14ac:dyDescent="0.25">
      <c r="A103" s="22" t="s">
        <v>229</v>
      </c>
      <c r="B103" s="23" t="s">
        <v>230</v>
      </c>
      <c r="C103" s="25" t="s">
        <v>62</v>
      </c>
      <c r="D103" s="11">
        <v>77</v>
      </c>
      <c r="E103" s="11">
        <v>-63.61</v>
      </c>
      <c r="F103" s="11" t="s">
        <v>34</v>
      </c>
      <c r="G103" s="11">
        <v>-74.260000000000005</v>
      </c>
      <c r="H103" s="12">
        <v>-50.68</v>
      </c>
      <c r="J103" s="18" t="str">
        <f>Table1[[#This Row],[BTO species code]]</f>
        <v>WC</v>
      </c>
      <c r="K103" s="19" t="str">
        <f>Table1[[#This Row],[Species]]</f>
        <v>Whinchat</v>
      </c>
      <c r="L103" s="27" t="s">
        <v>62</v>
      </c>
      <c r="M103" s="11">
        <v>75</v>
      </c>
      <c r="N103" s="11">
        <v>-26.64</v>
      </c>
      <c r="O103" s="11" t="s">
        <v>34</v>
      </c>
      <c r="P103" s="11">
        <v>-47.09</v>
      </c>
      <c r="Q103" s="12">
        <v>-3.02</v>
      </c>
      <c r="S103" s="9" t="s">
        <v>229</v>
      </c>
      <c r="T103" s="10" t="s">
        <v>230</v>
      </c>
      <c r="U103" s="13" t="s">
        <v>62</v>
      </c>
      <c r="V103" s="5">
        <v>74</v>
      </c>
      <c r="W103" s="5">
        <v>-18.260000000000002</v>
      </c>
      <c r="X103" s="44"/>
      <c r="Y103" s="5">
        <v>-37.46</v>
      </c>
      <c r="Z103" s="5">
        <v>1.63</v>
      </c>
      <c r="AB103" s="9" t="s">
        <v>229</v>
      </c>
      <c r="AC103" s="10" t="s">
        <v>230</v>
      </c>
      <c r="AD103" s="13" t="s">
        <v>62</v>
      </c>
      <c r="AE103" s="5">
        <v>-16.88</v>
      </c>
      <c r="AF103" s="44"/>
      <c r="AG103" s="5">
        <v>-36.83</v>
      </c>
      <c r="AH103" s="5">
        <v>9.16</v>
      </c>
    </row>
    <row r="104" spans="1:34" ht="15.75" x14ac:dyDescent="0.25">
      <c r="A104" s="22" t="s">
        <v>231</v>
      </c>
      <c r="B104" s="23" t="s">
        <v>232</v>
      </c>
      <c r="C104" s="25" t="s">
        <v>40</v>
      </c>
      <c r="D104" s="11">
        <v>219</v>
      </c>
      <c r="E104" s="11">
        <v>281.02999999999997</v>
      </c>
      <c r="F104" s="11" t="s">
        <v>34</v>
      </c>
      <c r="G104" s="11">
        <v>192.15</v>
      </c>
      <c r="H104" s="12">
        <v>405.68</v>
      </c>
      <c r="J104" s="18" t="str">
        <f>Table1[[#This Row],[BTO species code]]</f>
        <v>SC</v>
      </c>
      <c r="K104" s="19" t="str">
        <f>Table1[[#This Row],[Species]]</f>
        <v>Stonechat</v>
      </c>
      <c r="L104" s="27" t="s">
        <v>40</v>
      </c>
      <c r="M104" s="11">
        <v>338</v>
      </c>
      <c r="N104" s="11">
        <v>155.69999999999999</v>
      </c>
      <c r="O104" s="11" t="s">
        <v>34</v>
      </c>
      <c r="P104" s="11">
        <v>128.25</v>
      </c>
      <c r="Q104" s="12">
        <v>186.47</v>
      </c>
      <c r="S104" s="9" t="s">
        <v>231</v>
      </c>
      <c r="T104" s="10" t="s">
        <v>232</v>
      </c>
      <c r="U104" s="13" t="s">
        <v>40</v>
      </c>
      <c r="V104" s="5">
        <v>422</v>
      </c>
      <c r="W104" s="5">
        <v>56.39</v>
      </c>
      <c r="X104" s="44" t="s">
        <v>34</v>
      </c>
      <c r="Y104" s="5">
        <v>41.44</v>
      </c>
      <c r="Z104" s="5">
        <v>71.38</v>
      </c>
      <c r="AB104" s="9" t="s">
        <v>231</v>
      </c>
      <c r="AC104" s="10" t="s">
        <v>232</v>
      </c>
      <c r="AD104" s="13" t="s">
        <v>40</v>
      </c>
      <c r="AE104" s="5">
        <v>17.079999999999998</v>
      </c>
      <c r="AF104" s="44" t="s">
        <v>34</v>
      </c>
      <c r="AG104" s="5">
        <v>1.51</v>
      </c>
      <c r="AH104" s="5">
        <v>33</v>
      </c>
    </row>
    <row r="105" spans="1:34" ht="15.75" x14ac:dyDescent="0.25">
      <c r="A105" s="22" t="s">
        <v>233</v>
      </c>
      <c r="B105" s="23" t="s">
        <v>234</v>
      </c>
      <c r="C105" s="25" t="s">
        <v>37</v>
      </c>
      <c r="D105" s="11">
        <v>371</v>
      </c>
      <c r="E105" s="11">
        <v>-36.950000000000003</v>
      </c>
      <c r="F105" s="11" t="s">
        <v>34</v>
      </c>
      <c r="G105" s="11">
        <v>-47.07</v>
      </c>
      <c r="H105" s="12">
        <v>-25.84</v>
      </c>
      <c r="J105" s="18" t="str">
        <f>Table1[[#This Row],[BTO species code]]</f>
        <v>W.</v>
      </c>
      <c r="K105" s="19" t="str">
        <f>Table1[[#This Row],[Species]]</f>
        <v>Wheatear</v>
      </c>
      <c r="L105" s="27" t="s">
        <v>37</v>
      </c>
      <c r="M105" s="11">
        <v>409</v>
      </c>
      <c r="N105" s="11">
        <v>-26.52</v>
      </c>
      <c r="O105" s="11" t="s">
        <v>34</v>
      </c>
      <c r="P105" s="11">
        <v>-35.58</v>
      </c>
      <c r="Q105" s="12">
        <v>-17.47</v>
      </c>
      <c r="S105" s="9" t="s">
        <v>233</v>
      </c>
      <c r="T105" s="10" t="s">
        <v>234</v>
      </c>
      <c r="U105" s="13" t="s">
        <v>37</v>
      </c>
      <c r="V105" s="5">
        <v>393</v>
      </c>
      <c r="W105" s="5">
        <v>-2.89</v>
      </c>
      <c r="X105" s="44"/>
      <c r="Y105" s="5">
        <v>-13.71</v>
      </c>
      <c r="Z105" s="5">
        <v>6.88</v>
      </c>
      <c r="AB105" s="9" t="s">
        <v>233</v>
      </c>
      <c r="AC105" s="10" t="s">
        <v>234</v>
      </c>
      <c r="AD105" s="13" t="s">
        <v>37</v>
      </c>
      <c r="AE105" s="5">
        <v>-12.32</v>
      </c>
      <c r="AF105" s="44"/>
      <c r="AG105" s="5">
        <v>-26.78</v>
      </c>
      <c r="AH105" s="5">
        <v>3.21</v>
      </c>
    </row>
    <row r="106" spans="1:34" ht="15.75" x14ac:dyDescent="0.25">
      <c r="A106" s="22" t="s">
        <v>235</v>
      </c>
      <c r="B106" s="23" t="s">
        <v>236</v>
      </c>
      <c r="C106" s="25" t="s">
        <v>37</v>
      </c>
      <c r="D106" s="11">
        <v>67</v>
      </c>
      <c r="E106" s="11">
        <v>-51.61</v>
      </c>
      <c r="F106" s="11" t="s">
        <v>34</v>
      </c>
      <c r="G106" s="11">
        <v>-65.930000000000007</v>
      </c>
      <c r="H106" s="12">
        <v>-31.6</v>
      </c>
      <c r="J106" s="18" t="str">
        <f>Table1[[#This Row],[BTO species code]]</f>
        <v>DI</v>
      </c>
      <c r="K106" s="19" t="str">
        <f>Table1[[#This Row],[Species]]</f>
        <v>Dipper</v>
      </c>
      <c r="L106" s="27" t="s">
        <v>37</v>
      </c>
      <c r="M106" s="11">
        <v>77</v>
      </c>
      <c r="N106" s="11">
        <v>-39.69</v>
      </c>
      <c r="O106" s="11" t="s">
        <v>34</v>
      </c>
      <c r="P106" s="11">
        <v>-51.93</v>
      </c>
      <c r="Q106" s="12">
        <v>-26.53</v>
      </c>
      <c r="S106" s="9" t="s">
        <v>235</v>
      </c>
      <c r="T106" s="10" t="s">
        <v>236</v>
      </c>
      <c r="U106" s="13" t="s">
        <v>37</v>
      </c>
      <c r="V106" s="5">
        <v>71</v>
      </c>
      <c r="W106" s="5">
        <v>-22.35</v>
      </c>
      <c r="X106" s="44" t="s">
        <v>34</v>
      </c>
      <c r="Y106" s="5">
        <v>-36.79</v>
      </c>
      <c r="Z106" s="5">
        <v>-6.96</v>
      </c>
      <c r="AB106" s="9" t="s">
        <v>235</v>
      </c>
      <c r="AC106" s="10" t="s">
        <v>236</v>
      </c>
      <c r="AD106" s="13" t="s">
        <v>37</v>
      </c>
      <c r="AE106" s="5">
        <v>13.57</v>
      </c>
      <c r="AF106" s="44"/>
      <c r="AG106" s="5">
        <v>-23.28</v>
      </c>
      <c r="AH106" s="5">
        <v>58.4</v>
      </c>
    </row>
    <row r="107" spans="1:34" ht="15.75" x14ac:dyDescent="0.25">
      <c r="A107" s="22" t="s">
        <v>237</v>
      </c>
      <c r="B107" s="23" t="s">
        <v>238</v>
      </c>
      <c r="C107" s="25" t="s">
        <v>62</v>
      </c>
      <c r="D107" s="11">
        <v>205</v>
      </c>
      <c r="E107" s="11">
        <v>18.46</v>
      </c>
      <c r="F107" s="11"/>
      <c r="G107" s="11">
        <v>-10.43</v>
      </c>
      <c r="H107" s="12">
        <v>59.96</v>
      </c>
      <c r="J107" s="18" t="str">
        <f>Table1[[#This Row],[BTO species code]]</f>
        <v>TS</v>
      </c>
      <c r="K107" s="19" t="str">
        <f>Table1[[#This Row],[Species]]</f>
        <v>Tree Sparrow</v>
      </c>
      <c r="L107" s="27" t="s">
        <v>62</v>
      </c>
      <c r="M107" s="11">
        <v>247</v>
      </c>
      <c r="N107" s="11">
        <v>-47.03</v>
      </c>
      <c r="O107" s="11" t="s">
        <v>34</v>
      </c>
      <c r="P107" s="11">
        <v>-57.4</v>
      </c>
      <c r="Q107" s="12">
        <v>-33.659999999999997</v>
      </c>
      <c r="S107" s="9" t="s">
        <v>237</v>
      </c>
      <c r="T107" s="10" t="s">
        <v>238</v>
      </c>
      <c r="U107" s="13" t="s">
        <v>62</v>
      </c>
      <c r="V107" s="5">
        <v>219</v>
      </c>
      <c r="W107" s="5">
        <v>-44.78</v>
      </c>
      <c r="X107" s="44" t="s">
        <v>34</v>
      </c>
      <c r="Y107" s="5">
        <v>-54.56</v>
      </c>
      <c r="Z107" s="5">
        <v>-32.99</v>
      </c>
      <c r="AB107" s="9" t="s">
        <v>237</v>
      </c>
      <c r="AC107" s="10" t="s">
        <v>238</v>
      </c>
      <c r="AD107" s="13" t="s">
        <v>62</v>
      </c>
      <c r="AE107" s="5">
        <v>-13.69</v>
      </c>
      <c r="AF107" s="44"/>
      <c r="AG107" s="5">
        <v>-27.77</v>
      </c>
      <c r="AH107" s="5">
        <v>1.1200000000000001</v>
      </c>
    </row>
    <row r="108" spans="1:34" ht="15.75" x14ac:dyDescent="0.25">
      <c r="A108" s="22" t="s">
        <v>239</v>
      </c>
      <c r="B108" s="23" t="s">
        <v>240</v>
      </c>
      <c r="C108" s="25" t="s">
        <v>62</v>
      </c>
      <c r="D108" s="11">
        <v>1833</v>
      </c>
      <c r="E108" s="11">
        <v>-18.34</v>
      </c>
      <c r="F108" s="11" t="s">
        <v>34</v>
      </c>
      <c r="G108" s="11">
        <v>-24.96</v>
      </c>
      <c r="H108" s="12">
        <v>-11.98</v>
      </c>
      <c r="J108" s="18" t="str">
        <f>Table1[[#This Row],[BTO species code]]</f>
        <v>HS</v>
      </c>
      <c r="K108" s="19" t="str">
        <f>Table1[[#This Row],[Species]]</f>
        <v>House Sparrow</v>
      </c>
      <c r="L108" s="27" t="s">
        <v>62</v>
      </c>
      <c r="M108" s="11">
        <v>2216</v>
      </c>
      <c r="N108" s="11">
        <v>-12.72</v>
      </c>
      <c r="O108" s="11" t="s">
        <v>34</v>
      </c>
      <c r="P108" s="11">
        <v>-16.98</v>
      </c>
      <c r="Q108" s="12">
        <v>-7.44</v>
      </c>
      <c r="S108" s="9" t="s">
        <v>239</v>
      </c>
      <c r="T108" s="10" t="s">
        <v>240</v>
      </c>
      <c r="U108" s="13" t="s">
        <v>62</v>
      </c>
      <c r="V108" s="5">
        <v>2220</v>
      </c>
      <c r="W108" s="5">
        <v>-18.3</v>
      </c>
      <c r="X108" s="44" t="s">
        <v>34</v>
      </c>
      <c r="Y108" s="5">
        <v>-21.86</v>
      </c>
      <c r="Z108" s="5">
        <v>-15.02</v>
      </c>
      <c r="AB108" s="9" t="s">
        <v>239</v>
      </c>
      <c r="AC108" s="10" t="s">
        <v>240</v>
      </c>
      <c r="AD108" s="13" t="s">
        <v>62</v>
      </c>
      <c r="AE108" s="5">
        <v>-9.57</v>
      </c>
      <c r="AF108" s="44" t="s">
        <v>34</v>
      </c>
      <c r="AG108" s="5">
        <v>-13.52</v>
      </c>
      <c r="AH108" s="5">
        <v>-5.6</v>
      </c>
    </row>
    <row r="109" spans="1:34" ht="15.75" x14ac:dyDescent="0.25">
      <c r="A109" s="22" t="s">
        <v>241</v>
      </c>
      <c r="B109" s="23" t="s">
        <v>242</v>
      </c>
      <c r="C109" s="25" t="s">
        <v>37</v>
      </c>
      <c r="D109" s="11">
        <v>2389</v>
      </c>
      <c r="E109" s="11">
        <v>4.54</v>
      </c>
      <c r="F109" s="11"/>
      <c r="G109" s="11">
        <v>-1.04</v>
      </c>
      <c r="H109" s="12">
        <v>11.09</v>
      </c>
      <c r="J109" s="18" t="str">
        <f>Table1[[#This Row],[BTO species code]]</f>
        <v>D.</v>
      </c>
      <c r="K109" s="19" t="str">
        <f>Table1[[#This Row],[Species]]</f>
        <v>Dunnock</v>
      </c>
      <c r="L109" s="27" t="s">
        <v>37</v>
      </c>
      <c r="M109" s="11">
        <v>2934</v>
      </c>
      <c r="N109" s="11">
        <v>-14.15</v>
      </c>
      <c r="O109" s="11" t="s">
        <v>34</v>
      </c>
      <c r="P109" s="11">
        <v>-17.399999999999999</v>
      </c>
      <c r="Q109" s="12">
        <v>-11.27</v>
      </c>
      <c r="S109" s="9" t="s">
        <v>241</v>
      </c>
      <c r="T109" s="10" t="s">
        <v>242</v>
      </c>
      <c r="U109" s="13" t="s">
        <v>37</v>
      </c>
      <c r="V109" s="5">
        <v>2938</v>
      </c>
      <c r="W109" s="5">
        <v>-8.6999999999999993</v>
      </c>
      <c r="X109" s="44" t="s">
        <v>34</v>
      </c>
      <c r="Y109" s="5">
        <v>-11.27</v>
      </c>
      <c r="Z109" s="5">
        <v>-6.12</v>
      </c>
      <c r="AB109" s="9" t="s">
        <v>241</v>
      </c>
      <c r="AC109" s="10" t="s">
        <v>242</v>
      </c>
      <c r="AD109" s="13" t="s">
        <v>37</v>
      </c>
      <c r="AE109" s="5">
        <v>3.63</v>
      </c>
      <c r="AF109" s="44"/>
      <c r="AG109" s="5">
        <v>0</v>
      </c>
      <c r="AH109" s="5">
        <v>7.2</v>
      </c>
    </row>
    <row r="110" spans="1:34" ht="15.75" x14ac:dyDescent="0.25">
      <c r="A110" s="22" t="s">
        <v>243</v>
      </c>
      <c r="B110" s="23" t="s">
        <v>244</v>
      </c>
      <c r="C110" s="25" t="s">
        <v>62</v>
      </c>
      <c r="D110" s="11">
        <v>170</v>
      </c>
      <c r="E110" s="11">
        <v>-55.12</v>
      </c>
      <c r="F110" s="11" t="s">
        <v>34</v>
      </c>
      <c r="G110" s="11">
        <v>-64.150000000000006</v>
      </c>
      <c r="H110" s="12">
        <v>-44.28</v>
      </c>
      <c r="J110" s="18" t="str">
        <f>Table1[[#This Row],[BTO species code]]</f>
        <v>YW</v>
      </c>
      <c r="K110" s="19" t="str">
        <f>Table1[[#This Row],[Species]]</f>
        <v>Yellow Wagtail</v>
      </c>
      <c r="L110" s="27" t="s">
        <v>62</v>
      </c>
      <c r="M110" s="11">
        <v>190</v>
      </c>
      <c r="N110" s="11">
        <v>-23.86</v>
      </c>
      <c r="O110" s="11" t="s">
        <v>34</v>
      </c>
      <c r="P110" s="11">
        <v>-35.17</v>
      </c>
      <c r="Q110" s="12">
        <v>-9.9499999999999993</v>
      </c>
      <c r="S110" s="9" t="s">
        <v>243</v>
      </c>
      <c r="T110" s="10" t="s">
        <v>244</v>
      </c>
      <c r="U110" s="13" t="s">
        <v>62</v>
      </c>
      <c r="V110" s="5">
        <v>185</v>
      </c>
      <c r="W110" s="5">
        <v>-25.24</v>
      </c>
      <c r="X110" s="44" t="s">
        <v>34</v>
      </c>
      <c r="Y110" s="5">
        <v>-32.450000000000003</v>
      </c>
      <c r="Z110" s="5">
        <v>-15.88</v>
      </c>
      <c r="AB110" s="9" t="s">
        <v>243</v>
      </c>
      <c r="AC110" s="10" t="s">
        <v>244</v>
      </c>
      <c r="AD110" s="13" t="s">
        <v>62</v>
      </c>
      <c r="AE110" s="5">
        <v>27.54</v>
      </c>
      <c r="AF110" s="44" t="s">
        <v>34</v>
      </c>
      <c r="AG110" s="5">
        <v>2.75</v>
      </c>
      <c r="AH110" s="5">
        <v>55.79</v>
      </c>
    </row>
    <row r="111" spans="1:34" ht="15.75" x14ac:dyDescent="0.25">
      <c r="A111" s="22" t="s">
        <v>245</v>
      </c>
      <c r="B111" s="23" t="s">
        <v>246</v>
      </c>
      <c r="C111" s="25" t="s">
        <v>37</v>
      </c>
      <c r="D111" s="11">
        <v>247</v>
      </c>
      <c r="E111" s="11">
        <v>-11.38</v>
      </c>
      <c r="F111" s="11"/>
      <c r="G111" s="11">
        <v>-26.11</v>
      </c>
      <c r="H111" s="12">
        <v>5.96</v>
      </c>
      <c r="J111" s="18" t="str">
        <f>Table1[[#This Row],[BTO species code]]</f>
        <v>GL</v>
      </c>
      <c r="K111" s="19" t="str">
        <f>Table1[[#This Row],[Species]]</f>
        <v>Grey Wagtail</v>
      </c>
      <c r="L111" s="27" t="s">
        <v>37</v>
      </c>
      <c r="M111" s="11">
        <v>303</v>
      </c>
      <c r="N111" s="11">
        <v>-0.71</v>
      </c>
      <c r="O111" s="11"/>
      <c r="P111" s="11">
        <v>-14.3</v>
      </c>
      <c r="Q111" s="12">
        <v>12.86</v>
      </c>
      <c r="S111" s="9" t="s">
        <v>245</v>
      </c>
      <c r="T111" s="10" t="s">
        <v>246</v>
      </c>
      <c r="U111" s="13" t="s">
        <v>37</v>
      </c>
      <c r="V111" s="5">
        <v>305</v>
      </c>
      <c r="W111" s="5">
        <v>-6.11</v>
      </c>
      <c r="X111" s="44"/>
      <c r="Y111" s="5">
        <v>-19.02</v>
      </c>
      <c r="Z111" s="5">
        <v>6.31</v>
      </c>
      <c r="AB111" s="9" t="s">
        <v>245</v>
      </c>
      <c r="AC111" s="10" t="s">
        <v>246</v>
      </c>
      <c r="AD111" s="13" t="s">
        <v>37</v>
      </c>
      <c r="AE111" s="5">
        <v>12.63</v>
      </c>
      <c r="AF111" s="44"/>
      <c r="AG111" s="5">
        <v>-8.18</v>
      </c>
      <c r="AH111" s="5">
        <v>38.049999999999997</v>
      </c>
    </row>
    <row r="112" spans="1:34" ht="15.75" x14ac:dyDescent="0.25">
      <c r="A112" s="22" t="s">
        <v>247</v>
      </c>
      <c r="B112" s="23" t="s">
        <v>248</v>
      </c>
      <c r="C112" s="25" t="s">
        <v>40</v>
      </c>
      <c r="D112" s="11">
        <v>1390</v>
      </c>
      <c r="E112" s="11">
        <v>-26.25</v>
      </c>
      <c r="F112" s="11" t="s">
        <v>34</v>
      </c>
      <c r="G112" s="11">
        <v>-30.82</v>
      </c>
      <c r="H112" s="12">
        <v>-20.97</v>
      </c>
      <c r="J112" s="18" t="str">
        <f>Table1[[#This Row],[BTO species code]]</f>
        <v>PW</v>
      </c>
      <c r="K112" s="19" t="str">
        <f>Table1[[#This Row],[Species]]</f>
        <v>Pied Wagtail</v>
      </c>
      <c r="L112" s="27" t="s">
        <v>40</v>
      </c>
      <c r="M112" s="11">
        <v>1615</v>
      </c>
      <c r="N112" s="11">
        <v>-22.74</v>
      </c>
      <c r="O112" s="11" t="s">
        <v>34</v>
      </c>
      <c r="P112" s="11">
        <v>-27.37</v>
      </c>
      <c r="Q112" s="12">
        <v>-17.95</v>
      </c>
      <c r="S112" s="9" t="s">
        <v>247</v>
      </c>
      <c r="T112" s="10" t="s">
        <v>248</v>
      </c>
      <c r="U112" s="13" t="s">
        <v>40</v>
      </c>
      <c r="V112" s="5">
        <v>1550</v>
      </c>
      <c r="W112" s="5">
        <v>-10.6</v>
      </c>
      <c r="X112" s="44" t="s">
        <v>34</v>
      </c>
      <c r="Y112" s="5">
        <v>-15.28</v>
      </c>
      <c r="Z112" s="5">
        <v>-6.25</v>
      </c>
      <c r="AB112" s="9" t="s">
        <v>247</v>
      </c>
      <c r="AC112" s="10" t="s">
        <v>248</v>
      </c>
      <c r="AD112" s="13" t="s">
        <v>40</v>
      </c>
      <c r="AE112" s="5">
        <v>-11.47</v>
      </c>
      <c r="AF112" s="44" t="s">
        <v>34</v>
      </c>
      <c r="AG112" s="5">
        <v>-17.89</v>
      </c>
      <c r="AH112" s="5">
        <v>-4.8099999999999996</v>
      </c>
    </row>
    <row r="113" spans="1:34" ht="15.75" x14ac:dyDescent="0.25">
      <c r="A113" s="22" t="s">
        <v>249</v>
      </c>
      <c r="B113" s="23" t="s">
        <v>250</v>
      </c>
      <c r="C113" s="25" t="s">
        <v>37</v>
      </c>
      <c r="D113" s="11">
        <v>892</v>
      </c>
      <c r="E113" s="11">
        <v>-18.73</v>
      </c>
      <c r="F113" s="11" t="s">
        <v>34</v>
      </c>
      <c r="G113" s="11">
        <v>-25.18</v>
      </c>
      <c r="H113" s="12">
        <v>-10.7</v>
      </c>
      <c r="J113" s="18" t="str">
        <f>Table1[[#This Row],[BTO species code]]</f>
        <v>MP</v>
      </c>
      <c r="K113" s="19" t="str">
        <f>Table1[[#This Row],[Species]]</f>
        <v>Meadow Pipit</v>
      </c>
      <c r="L113" s="27" t="s">
        <v>37</v>
      </c>
      <c r="M113" s="11">
        <v>1022</v>
      </c>
      <c r="N113" s="11">
        <v>-11.16</v>
      </c>
      <c r="O113" s="11" t="s">
        <v>34</v>
      </c>
      <c r="P113" s="11">
        <v>-15.65</v>
      </c>
      <c r="Q113" s="12">
        <v>-6.07</v>
      </c>
      <c r="S113" s="9" t="s">
        <v>249</v>
      </c>
      <c r="T113" s="10" t="s">
        <v>250</v>
      </c>
      <c r="U113" s="13" t="s">
        <v>37</v>
      </c>
      <c r="V113" s="5">
        <v>1030</v>
      </c>
      <c r="W113" s="5">
        <v>-5.97</v>
      </c>
      <c r="X113" s="44" t="s">
        <v>34</v>
      </c>
      <c r="Y113" s="5">
        <v>-10.73</v>
      </c>
      <c r="Z113" s="5">
        <v>-0.78</v>
      </c>
      <c r="AB113" s="9" t="s">
        <v>249</v>
      </c>
      <c r="AC113" s="10" t="s">
        <v>250</v>
      </c>
      <c r="AD113" s="13" t="s">
        <v>37</v>
      </c>
      <c r="AE113" s="5">
        <v>-1.62</v>
      </c>
      <c r="AF113" s="44"/>
      <c r="AG113" s="5">
        <v>-7.77</v>
      </c>
      <c r="AH113" s="5">
        <v>4.3</v>
      </c>
    </row>
    <row r="114" spans="1:34" ht="15.75" x14ac:dyDescent="0.25">
      <c r="A114" s="22" t="s">
        <v>251</v>
      </c>
      <c r="B114" s="23" t="s">
        <v>252</v>
      </c>
      <c r="C114" s="25" t="s">
        <v>62</v>
      </c>
      <c r="D114" s="11">
        <v>158</v>
      </c>
      <c r="E114" s="11">
        <v>-6.12</v>
      </c>
      <c r="F114" s="11"/>
      <c r="G114" s="11">
        <v>-28.41</v>
      </c>
      <c r="H114" s="12">
        <v>24.67</v>
      </c>
      <c r="J114" s="18" t="str">
        <f>Table1[[#This Row],[BTO species code]]</f>
        <v>TP</v>
      </c>
      <c r="K114" s="19" t="str">
        <f>Table1[[#This Row],[Species]]</f>
        <v>Tree Pipit</v>
      </c>
      <c r="L114" s="27" t="s">
        <v>62</v>
      </c>
      <c r="M114" s="11">
        <v>186</v>
      </c>
      <c r="N114" s="11">
        <v>-15.22</v>
      </c>
      <c r="O114" s="11"/>
      <c r="P114" s="11">
        <v>-32.97</v>
      </c>
      <c r="Q114" s="12">
        <v>1.59</v>
      </c>
      <c r="S114" s="9" t="s">
        <v>251</v>
      </c>
      <c r="T114" s="10" t="s">
        <v>252</v>
      </c>
      <c r="U114" s="13" t="s">
        <v>62</v>
      </c>
      <c r="V114" s="5">
        <v>191</v>
      </c>
      <c r="W114" s="5">
        <v>7.19</v>
      </c>
      <c r="X114" s="44"/>
      <c r="Y114" s="5">
        <v>-11.39</v>
      </c>
      <c r="Z114" s="5">
        <v>25.58</v>
      </c>
      <c r="AB114" s="9" t="s">
        <v>251</v>
      </c>
      <c r="AC114" s="10" t="s">
        <v>252</v>
      </c>
      <c r="AD114" s="13" t="s">
        <v>62</v>
      </c>
      <c r="AE114" s="5">
        <v>-12.67</v>
      </c>
      <c r="AF114" s="44"/>
      <c r="AG114" s="5">
        <v>-27.82</v>
      </c>
      <c r="AH114" s="5">
        <v>4.63</v>
      </c>
    </row>
    <row r="115" spans="1:34" ht="15.75" x14ac:dyDescent="0.25">
      <c r="A115" s="22" t="s">
        <v>253</v>
      </c>
      <c r="B115" s="23" t="s">
        <v>254</v>
      </c>
      <c r="C115" s="25" t="s">
        <v>40</v>
      </c>
      <c r="D115" s="11">
        <v>2803</v>
      </c>
      <c r="E115" s="11">
        <v>-35.590000000000003</v>
      </c>
      <c r="F115" s="11" t="s">
        <v>34</v>
      </c>
      <c r="G115" s="11">
        <v>-38.78</v>
      </c>
      <c r="H115" s="12">
        <v>-32.590000000000003</v>
      </c>
      <c r="J115" s="18" t="str">
        <f>Table1[[#This Row],[BTO species code]]</f>
        <v>CH</v>
      </c>
      <c r="K115" s="19" t="str">
        <f>Table1[[#This Row],[Species]]</f>
        <v>Chaffinch</v>
      </c>
      <c r="L115" s="27" t="s">
        <v>40</v>
      </c>
      <c r="M115" s="11">
        <v>3315</v>
      </c>
      <c r="N115" s="11">
        <v>-37.94</v>
      </c>
      <c r="O115" s="11" t="s">
        <v>34</v>
      </c>
      <c r="P115" s="11">
        <v>-39.74</v>
      </c>
      <c r="Q115" s="12">
        <v>-35.85</v>
      </c>
      <c r="S115" s="9" t="s">
        <v>253</v>
      </c>
      <c r="T115" s="10" t="s">
        <v>254</v>
      </c>
      <c r="U115" s="13" t="s">
        <v>40</v>
      </c>
      <c r="V115" s="5">
        <v>3228</v>
      </c>
      <c r="W115" s="5">
        <v>-17.010000000000002</v>
      </c>
      <c r="X115" s="44" t="s">
        <v>34</v>
      </c>
      <c r="Y115" s="5">
        <v>-19.23</v>
      </c>
      <c r="Z115" s="5">
        <v>-14.62</v>
      </c>
      <c r="AB115" s="9" t="s">
        <v>253</v>
      </c>
      <c r="AC115" s="10" t="s">
        <v>254</v>
      </c>
      <c r="AD115" s="13" t="s">
        <v>40</v>
      </c>
      <c r="AE115" s="5">
        <v>-1.34</v>
      </c>
      <c r="AF115" s="44"/>
      <c r="AG115" s="5">
        <v>-4.46</v>
      </c>
      <c r="AH115" s="5">
        <v>1.88</v>
      </c>
    </row>
    <row r="116" spans="1:34" ht="15.75" x14ac:dyDescent="0.25">
      <c r="A116" s="22" t="s">
        <v>255</v>
      </c>
      <c r="B116" s="23" t="s">
        <v>256</v>
      </c>
      <c r="C116" s="25" t="s">
        <v>37</v>
      </c>
      <c r="D116" s="11">
        <v>704</v>
      </c>
      <c r="E116" s="11">
        <v>-21.14</v>
      </c>
      <c r="F116" s="11" t="s">
        <v>34</v>
      </c>
      <c r="G116" s="11">
        <v>-29.55</v>
      </c>
      <c r="H116" s="12">
        <v>-12.12</v>
      </c>
      <c r="J116" s="18" t="str">
        <f>Table1[[#This Row],[BTO species code]]</f>
        <v>BF</v>
      </c>
      <c r="K116" s="19" t="str">
        <f>Table1[[#This Row],[Species]]</f>
        <v>Bullfinch</v>
      </c>
      <c r="L116" s="27" t="s">
        <v>37</v>
      </c>
      <c r="M116" s="11">
        <v>865</v>
      </c>
      <c r="N116" s="11">
        <v>-27.39</v>
      </c>
      <c r="O116" s="11" t="s">
        <v>34</v>
      </c>
      <c r="P116" s="11">
        <v>-32.770000000000003</v>
      </c>
      <c r="Q116" s="12">
        <v>-21.49</v>
      </c>
      <c r="S116" s="9" t="s">
        <v>255</v>
      </c>
      <c r="T116" s="10" t="s">
        <v>256</v>
      </c>
      <c r="U116" s="13" t="s">
        <v>37</v>
      </c>
      <c r="V116" s="5">
        <v>776</v>
      </c>
      <c r="W116" s="5">
        <v>-26.27</v>
      </c>
      <c r="X116" s="44" t="s">
        <v>34</v>
      </c>
      <c r="Y116" s="5">
        <v>-32</v>
      </c>
      <c r="Z116" s="5">
        <v>-21</v>
      </c>
      <c r="AB116" s="9" t="s">
        <v>255</v>
      </c>
      <c r="AC116" s="10" t="s">
        <v>256</v>
      </c>
      <c r="AD116" s="13" t="s">
        <v>37</v>
      </c>
      <c r="AE116" s="5">
        <v>-11.67</v>
      </c>
      <c r="AF116" s="44" t="s">
        <v>34</v>
      </c>
      <c r="AG116" s="5">
        <v>-21.2</v>
      </c>
      <c r="AH116" s="5">
        <v>-1.1499999999999999</v>
      </c>
    </row>
    <row r="117" spans="1:34" ht="15.75" x14ac:dyDescent="0.25">
      <c r="A117" s="22" t="s">
        <v>257</v>
      </c>
      <c r="B117" s="23" t="s">
        <v>258</v>
      </c>
      <c r="C117" s="25" t="s">
        <v>62</v>
      </c>
      <c r="D117" s="11">
        <v>1768</v>
      </c>
      <c r="E117" s="11">
        <v>-64.73</v>
      </c>
      <c r="F117" s="11" t="s">
        <v>34</v>
      </c>
      <c r="G117" s="11">
        <v>-66.930000000000007</v>
      </c>
      <c r="H117" s="12">
        <v>-61.74</v>
      </c>
      <c r="J117" s="18" t="str">
        <f>Table1[[#This Row],[BTO species code]]</f>
        <v>GR</v>
      </c>
      <c r="K117" s="19" t="str">
        <f>Table1[[#This Row],[Species]]</f>
        <v>Greenfinch</v>
      </c>
      <c r="L117" s="27" t="s">
        <v>62</v>
      </c>
      <c r="M117" s="11">
        <v>1712</v>
      </c>
      <c r="N117" s="11">
        <v>-41.89</v>
      </c>
      <c r="O117" s="11" t="s">
        <v>34</v>
      </c>
      <c r="P117" s="11">
        <v>-45.13</v>
      </c>
      <c r="Q117" s="12">
        <v>-38.22</v>
      </c>
      <c r="S117" s="9" t="s">
        <v>257</v>
      </c>
      <c r="T117" s="10" t="s">
        <v>258</v>
      </c>
      <c r="U117" s="13" t="s">
        <v>62</v>
      </c>
      <c r="V117" s="5">
        <v>1597</v>
      </c>
      <c r="W117" s="5">
        <v>4.28</v>
      </c>
      <c r="X117" s="44"/>
      <c r="Y117" s="5">
        <v>-1.04</v>
      </c>
      <c r="Z117" s="5">
        <v>10.76</v>
      </c>
      <c r="AB117" s="9" t="s">
        <v>257</v>
      </c>
      <c r="AC117" s="10" t="s">
        <v>258</v>
      </c>
      <c r="AD117" s="13" t="s">
        <v>62</v>
      </c>
      <c r="AE117" s="5">
        <v>-1.22</v>
      </c>
      <c r="AF117" s="44"/>
      <c r="AG117" s="5">
        <v>-7.44</v>
      </c>
      <c r="AH117" s="5">
        <v>6.02</v>
      </c>
    </row>
    <row r="118" spans="1:34" ht="15.75" x14ac:dyDescent="0.25">
      <c r="A118" s="22" t="s">
        <v>259</v>
      </c>
      <c r="B118" s="23" t="s">
        <v>260</v>
      </c>
      <c r="C118" s="25" t="s">
        <v>62</v>
      </c>
      <c r="D118" s="11">
        <v>1347</v>
      </c>
      <c r="E118" s="11">
        <v>-20.45</v>
      </c>
      <c r="F118" s="11" t="s">
        <v>34</v>
      </c>
      <c r="G118" s="11">
        <v>-26.37</v>
      </c>
      <c r="H118" s="12">
        <v>-12.36</v>
      </c>
      <c r="J118" s="18" t="str">
        <f>Table1[[#This Row],[BTO species code]]</f>
        <v>LI</v>
      </c>
      <c r="K118" s="19" t="str">
        <f>Table1[[#This Row],[Species]]</f>
        <v>Linnet</v>
      </c>
      <c r="L118" s="27" t="s">
        <v>62</v>
      </c>
      <c r="M118" s="11">
        <v>1589</v>
      </c>
      <c r="N118" s="11">
        <v>6.15</v>
      </c>
      <c r="O118" s="11"/>
      <c r="P118" s="11">
        <v>-0.84</v>
      </c>
      <c r="Q118" s="12">
        <v>15.29</v>
      </c>
      <c r="S118" s="9" t="s">
        <v>259</v>
      </c>
      <c r="T118" s="10" t="s">
        <v>260</v>
      </c>
      <c r="U118" s="13" t="s">
        <v>62</v>
      </c>
      <c r="V118" s="5">
        <v>1576</v>
      </c>
      <c r="W118" s="5">
        <v>3.32</v>
      </c>
      <c r="X118" s="44"/>
      <c r="Y118" s="5">
        <v>-1.88</v>
      </c>
      <c r="Z118" s="5">
        <v>9.84</v>
      </c>
      <c r="AB118" s="9" t="s">
        <v>259</v>
      </c>
      <c r="AC118" s="10" t="s">
        <v>260</v>
      </c>
      <c r="AD118" s="13" t="s">
        <v>62</v>
      </c>
      <c r="AE118" s="5">
        <v>1.36</v>
      </c>
      <c r="AF118" s="44"/>
      <c r="AG118" s="5">
        <v>-6.96</v>
      </c>
      <c r="AH118" s="5">
        <v>10.43</v>
      </c>
    </row>
    <row r="119" spans="1:34" ht="15.75" x14ac:dyDescent="0.25">
      <c r="A119" s="22" t="s">
        <v>261</v>
      </c>
      <c r="B119" s="23" t="s">
        <v>262</v>
      </c>
      <c r="C119" s="25" t="s">
        <v>62</v>
      </c>
      <c r="D119" s="11">
        <v>189</v>
      </c>
      <c r="E119" s="11">
        <v>24.95</v>
      </c>
      <c r="F119" s="11"/>
      <c r="G119" s="11">
        <v>-10.34</v>
      </c>
      <c r="H119" s="12">
        <v>74.17</v>
      </c>
      <c r="J119" s="18" t="str">
        <f>Table1[[#This Row],[BTO species code]]</f>
        <v>RD</v>
      </c>
      <c r="K119" s="19" t="str">
        <f>Table1[[#This Row],[Species]]</f>
        <v>Redpoll</v>
      </c>
      <c r="L119" s="27" t="s">
        <v>62</v>
      </c>
      <c r="M119" s="11">
        <v>220</v>
      </c>
      <c r="N119" s="11">
        <v>-6.54</v>
      </c>
      <c r="O119" s="11"/>
      <c r="P119" s="11">
        <v>-27.78</v>
      </c>
      <c r="Q119" s="12">
        <v>18.2</v>
      </c>
      <c r="S119" s="9" t="s">
        <v>261</v>
      </c>
      <c r="T119" s="10" t="s">
        <v>262</v>
      </c>
      <c r="U119" s="13" t="s">
        <v>62</v>
      </c>
      <c r="V119" s="5">
        <v>224</v>
      </c>
      <c r="W119" s="5">
        <v>-1.47</v>
      </c>
      <c r="X119" s="44"/>
      <c r="Y119" s="5">
        <v>-20.260000000000002</v>
      </c>
      <c r="Z119" s="5">
        <v>22.22</v>
      </c>
      <c r="AB119" s="9" t="s">
        <v>261</v>
      </c>
      <c r="AC119" s="10" t="s">
        <v>262</v>
      </c>
      <c r="AD119" s="13" t="s">
        <v>62</v>
      </c>
      <c r="AE119" s="5">
        <v>50.76</v>
      </c>
      <c r="AF119" s="44" t="s">
        <v>34</v>
      </c>
      <c r="AG119" s="5">
        <v>4.62</v>
      </c>
      <c r="AH119" s="5">
        <v>96.54</v>
      </c>
    </row>
    <row r="120" spans="1:34" ht="15.75" x14ac:dyDescent="0.25">
      <c r="A120" s="22" t="s">
        <v>263</v>
      </c>
      <c r="B120" s="23" t="s">
        <v>264</v>
      </c>
      <c r="C120" s="25" t="s">
        <v>40</v>
      </c>
      <c r="D120" s="11">
        <v>67</v>
      </c>
      <c r="E120" s="11">
        <v>32.72</v>
      </c>
      <c r="F120" s="11"/>
      <c r="G120" s="11">
        <v>-13.34</v>
      </c>
      <c r="H120" s="12">
        <v>106.35</v>
      </c>
      <c r="J120" s="18" t="str">
        <f>Table1[[#This Row],[BTO species code]]</f>
        <v>CR</v>
      </c>
      <c r="K120" s="19" t="str">
        <f>Table1[[#This Row],[Species]]</f>
        <v>Common Crossbill</v>
      </c>
      <c r="L120" s="27" t="s">
        <v>40</v>
      </c>
      <c r="M120" s="11">
        <v>83</v>
      </c>
      <c r="N120" s="11">
        <v>14.07</v>
      </c>
      <c r="O120" s="11"/>
      <c r="P120" s="11">
        <v>-10.28</v>
      </c>
      <c r="Q120" s="12">
        <v>44.89</v>
      </c>
      <c r="S120" s="9" t="s">
        <v>263</v>
      </c>
      <c r="T120" s="10" t="s">
        <v>264</v>
      </c>
      <c r="U120" s="13" t="s">
        <v>40</v>
      </c>
      <c r="V120" s="5">
        <v>95</v>
      </c>
      <c r="W120" s="5">
        <v>43.95</v>
      </c>
      <c r="X120" s="44" t="s">
        <v>34</v>
      </c>
      <c r="Y120" s="5">
        <v>11.06</v>
      </c>
      <c r="Z120" s="5">
        <v>95.14</v>
      </c>
      <c r="AB120" s="9" t="s">
        <v>263</v>
      </c>
      <c r="AC120" s="10" t="s">
        <v>264</v>
      </c>
      <c r="AD120" s="13" t="s">
        <v>40</v>
      </c>
      <c r="AE120" s="5">
        <v>59.56</v>
      </c>
      <c r="AF120" s="44" t="s">
        <v>34</v>
      </c>
      <c r="AG120" s="5">
        <v>8.99</v>
      </c>
      <c r="AH120" s="5">
        <v>152.31</v>
      </c>
    </row>
    <row r="121" spans="1:34" ht="15.75" x14ac:dyDescent="0.25">
      <c r="A121" s="22" t="s">
        <v>265</v>
      </c>
      <c r="B121" s="23" t="s">
        <v>266</v>
      </c>
      <c r="C121" s="25" t="s">
        <v>40</v>
      </c>
      <c r="D121" s="11">
        <v>2098</v>
      </c>
      <c r="E121" s="11">
        <v>148.05000000000001</v>
      </c>
      <c r="F121" s="11" t="s">
        <v>34</v>
      </c>
      <c r="G121" s="11">
        <v>131.05000000000001</v>
      </c>
      <c r="H121" s="12">
        <v>162.88999999999999</v>
      </c>
      <c r="J121" s="18" t="str">
        <f>Table1[[#This Row],[BTO species code]]</f>
        <v>GO</v>
      </c>
      <c r="K121" s="19" t="str">
        <f>Table1[[#This Row],[Species]]</f>
        <v>Goldfinch</v>
      </c>
      <c r="L121" s="27" t="s">
        <v>40</v>
      </c>
      <c r="M121" s="11">
        <v>2890</v>
      </c>
      <c r="N121" s="11">
        <v>13.89</v>
      </c>
      <c r="O121" s="11" t="s">
        <v>34</v>
      </c>
      <c r="P121" s="11">
        <v>9.48</v>
      </c>
      <c r="Q121" s="12">
        <v>18.29</v>
      </c>
      <c r="S121" s="9" t="s">
        <v>265</v>
      </c>
      <c r="T121" s="10" t="s">
        <v>266</v>
      </c>
      <c r="U121" s="13" t="s">
        <v>40</v>
      </c>
      <c r="V121" s="5">
        <v>2960</v>
      </c>
      <c r="W121" s="5">
        <v>-3.77</v>
      </c>
      <c r="X121" s="44" t="s">
        <v>34</v>
      </c>
      <c r="Y121" s="5">
        <v>-6.41</v>
      </c>
      <c r="Z121" s="5">
        <v>-1.26</v>
      </c>
      <c r="AB121" s="9" t="s">
        <v>265</v>
      </c>
      <c r="AC121" s="10" t="s">
        <v>266</v>
      </c>
      <c r="AD121" s="13" t="s">
        <v>40</v>
      </c>
      <c r="AE121" s="5">
        <v>-3.76</v>
      </c>
      <c r="AF121" s="44"/>
      <c r="AG121" s="5">
        <v>-7.65</v>
      </c>
      <c r="AH121" s="5">
        <v>0.11</v>
      </c>
    </row>
    <row r="122" spans="1:34" ht="15.75" x14ac:dyDescent="0.25">
      <c r="A122" s="22" t="s">
        <v>267</v>
      </c>
      <c r="B122" s="23" t="s">
        <v>268</v>
      </c>
      <c r="C122" s="25" t="s">
        <v>40</v>
      </c>
      <c r="D122" s="11">
        <v>248</v>
      </c>
      <c r="E122" s="11">
        <v>54.9</v>
      </c>
      <c r="F122" s="11" t="s">
        <v>34</v>
      </c>
      <c r="G122" s="11">
        <v>23.52</v>
      </c>
      <c r="H122" s="12">
        <v>92.18</v>
      </c>
      <c r="J122" s="18" t="str">
        <f>Table1[[#This Row],[BTO species code]]</f>
        <v>SK</v>
      </c>
      <c r="K122" s="19" t="str">
        <f>Table1[[#This Row],[Species]]</f>
        <v>Siskin</v>
      </c>
      <c r="L122" s="27" t="s">
        <v>40</v>
      </c>
      <c r="M122" s="11">
        <v>356</v>
      </c>
      <c r="N122" s="11">
        <v>-1.37</v>
      </c>
      <c r="O122" s="11"/>
      <c r="P122" s="11">
        <v>-12.86</v>
      </c>
      <c r="Q122" s="12">
        <v>10.66</v>
      </c>
      <c r="S122" s="9" t="s">
        <v>267</v>
      </c>
      <c r="T122" s="10" t="s">
        <v>268</v>
      </c>
      <c r="U122" s="13" t="s">
        <v>40</v>
      </c>
      <c r="V122" s="5">
        <v>400</v>
      </c>
      <c r="W122" s="5">
        <v>20.170000000000002</v>
      </c>
      <c r="X122" s="44" t="s">
        <v>34</v>
      </c>
      <c r="Y122" s="5">
        <v>7.2</v>
      </c>
      <c r="Z122" s="5">
        <v>34.89</v>
      </c>
      <c r="AB122" s="9" t="s">
        <v>267</v>
      </c>
      <c r="AC122" s="10" t="s">
        <v>268</v>
      </c>
      <c r="AD122" s="13" t="s">
        <v>40</v>
      </c>
      <c r="AE122" s="5">
        <v>4.83</v>
      </c>
      <c r="AF122" s="44"/>
      <c r="AG122" s="5">
        <v>-6.82</v>
      </c>
      <c r="AH122" s="5">
        <v>19.940000000000001</v>
      </c>
    </row>
    <row r="123" spans="1:34" ht="15.75" x14ac:dyDescent="0.25">
      <c r="A123" s="22" t="s">
        <v>269</v>
      </c>
      <c r="B123" s="23" t="s">
        <v>270</v>
      </c>
      <c r="C123" s="25" t="s">
        <v>62</v>
      </c>
      <c r="D123" s="11">
        <v>154</v>
      </c>
      <c r="E123" s="11">
        <v>-8.23</v>
      </c>
      <c r="F123" s="11"/>
      <c r="G123" s="11">
        <v>-28.65</v>
      </c>
      <c r="H123" s="12">
        <v>16.59</v>
      </c>
      <c r="J123" s="18" t="str">
        <f>Table1[[#This Row],[BTO species code]]</f>
        <v>CB</v>
      </c>
      <c r="K123" s="19" t="str">
        <f>Table1[[#This Row],[Species]]</f>
        <v>Corn Bunting</v>
      </c>
      <c r="L123" s="27" t="s">
        <v>62</v>
      </c>
      <c r="M123" s="11">
        <v>170</v>
      </c>
      <c r="N123" s="11">
        <v>48.17</v>
      </c>
      <c r="O123" s="11" t="s">
        <v>34</v>
      </c>
      <c r="P123" s="11">
        <v>20.25</v>
      </c>
      <c r="Q123" s="12">
        <v>74.12</v>
      </c>
      <c r="S123" s="9" t="s">
        <v>269</v>
      </c>
      <c r="T123" s="10" t="s">
        <v>270</v>
      </c>
      <c r="U123" s="13" t="s">
        <v>62</v>
      </c>
      <c r="V123" s="5">
        <v>181</v>
      </c>
      <c r="W123" s="5">
        <v>24.7</v>
      </c>
      <c r="X123" s="44" t="s">
        <v>34</v>
      </c>
      <c r="Y123" s="5">
        <v>7.84</v>
      </c>
      <c r="Z123" s="5">
        <v>46.65</v>
      </c>
      <c r="AB123" s="9" t="s">
        <v>269</v>
      </c>
      <c r="AC123" s="10" t="s">
        <v>270</v>
      </c>
      <c r="AD123" s="13" t="s">
        <v>62</v>
      </c>
      <c r="AE123" s="5">
        <v>23.57</v>
      </c>
      <c r="AF123" s="44"/>
      <c r="AG123" s="5">
        <v>-1.89</v>
      </c>
      <c r="AH123" s="5">
        <v>53.73</v>
      </c>
    </row>
    <row r="124" spans="1:34" ht="15.75" x14ac:dyDescent="0.25">
      <c r="A124" s="22" t="s">
        <v>271</v>
      </c>
      <c r="B124" s="23" t="s">
        <v>272</v>
      </c>
      <c r="C124" s="25" t="s">
        <v>62</v>
      </c>
      <c r="D124" s="11">
        <v>1257</v>
      </c>
      <c r="E124" s="11">
        <v>-38.01</v>
      </c>
      <c r="F124" s="11" t="s">
        <v>34</v>
      </c>
      <c r="G124" s="11">
        <v>-43.45</v>
      </c>
      <c r="H124" s="12">
        <v>-33.1</v>
      </c>
      <c r="J124" s="18" t="str">
        <f>Table1[[#This Row],[BTO species code]]</f>
        <v>Y.</v>
      </c>
      <c r="K124" s="19" t="str">
        <f>Table1[[#This Row],[Species]]</f>
        <v>Yellowhammer</v>
      </c>
      <c r="L124" s="27" t="s">
        <v>62</v>
      </c>
      <c r="M124" s="11">
        <v>1373</v>
      </c>
      <c r="N124" s="11">
        <v>-26.27</v>
      </c>
      <c r="O124" s="11" t="s">
        <v>34</v>
      </c>
      <c r="P124" s="11">
        <v>-30.22</v>
      </c>
      <c r="Q124" s="12">
        <v>-22.73</v>
      </c>
      <c r="S124" s="9" t="s">
        <v>271</v>
      </c>
      <c r="T124" s="10" t="s">
        <v>272</v>
      </c>
      <c r="U124" s="13" t="s">
        <v>62</v>
      </c>
      <c r="V124" s="5">
        <v>1307</v>
      </c>
      <c r="W124" s="5">
        <v>-17.22</v>
      </c>
      <c r="X124" s="44" t="s">
        <v>34</v>
      </c>
      <c r="Y124" s="5">
        <v>-20.79</v>
      </c>
      <c r="Z124" s="5">
        <v>-13.99</v>
      </c>
      <c r="AB124" s="9" t="s">
        <v>271</v>
      </c>
      <c r="AC124" s="10" t="s">
        <v>272</v>
      </c>
      <c r="AD124" s="13" t="s">
        <v>62</v>
      </c>
      <c r="AE124" s="5">
        <v>0.63</v>
      </c>
      <c r="AF124" s="44"/>
      <c r="AG124" s="5">
        <v>-5.31</v>
      </c>
      <c r="AH124" s="5">
        <v>6.52</v>
      </c>
    </row>
    <row r="125" spans="1:34" ht="15.75" x14ac:dyDescent="0.25">
      <c r="A125" s="22" t="s">
        <v>273</v>
      </c>
      <c r="B125" s="23" t="s">
        <v>274</v>
      </c>
      <c r="C125" s="25" t="s">
        <v>37</v>
      </c>
      <c r="D125" s="11">
        <v>571</v>
      </c>
      <c r="E125" s="11">
        <v>15.57</v>
      </c>
      <c r="F125" s="11" t="s">
        <v>34</v>
      </c>
      <c r="G125" s="11">
        <v>0.22</v>
      </c>
      <c r="H125" s="12">
        <v>34.61</v>
      </c>
      <c r="J125" s="18" t="str">
        <f>Table1[[#This Row],[BTO species code]]</f>
        <v>RB</v>
      </c>
      <c r="K125" s="19" t="str">
        <f>Table1[[#This Row],[Species]]</f>
        <v>Reed Bunting</v>
      </c>
      <c r="L125" s="27" t="s">
        <v>37</v>
      </c>
      <c r="M125" s="11">
        <v>692</v>
      </c>
      <c r="N125" s="11">
        <v>-10.65</v>
      </c>
      <c r="O125" s="11" t="s">
        <v>34</v>
      </c>
      <c r="P125" s="11">
        <v>-17.71</v>
      </c>
      <c r="Q125" s="12">
        <v>-2.85</v>
      </c>
      <c r="S125" s="9" t="s">
        <v>273</v>
      </c>
      <c r="T125" s="10" t="s">
        <v>274</v>
      </c>
      <c r="U125" s="13" t="s">
        <v>37</v>
      </c>
      <c r="V125" s="5">
        <v>666</v>
      </c>
      <c r="W125" s="5">
        <v>-13.59</v>
      </c>
      <c r="X125" s="44" t="s">
        <v>34</v>
      </c>
      <c r="Y125" s="5">
        <v>-18.97</v>
      </c>
      <c r="Z125" s="5">
        <v>-8.2899999999999991</v>
      </c>
      <c r="AB125" s="9" t="s">
        <v>273</v>
      </c>
      <c r="AC125" s="10" t="s">
        <v>274</v>
      </c>
      <c r="AD125" s="13" t="s">
        <v>37</v>
      </c>
      <c r="AE125" s="5">
        <v>1.61</v>
      </c>
      <c r="AF125" s="44"/>
      <c r="AG125" s="5">
        <v>-8.49</v>
      </c>
      <c r="AH125" s="5">
        <v>10.93</v>
      </c>
    </row>
  </sheetData>
  <pageMargins left="0.7" right="0.7" top="0.75" bottom="0.75" header="0.3" footer="0.3"/>
  <pageSetup paperSize="9" orientation="portrait" horizontalDpi="1200" verticalDpi="1200"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2"/>
  <sheetViews>
    <sheetView zoomScaleNormal="100" workbookViewId="0"/>
  </sheetViews>
  <sheetFormatPr defaultRowHeight="15" x14ac:dyDescent="0.25"/>
  <cols>
    <col min="1" max="1" width="10.140625" customWidth="1"/>
    <col min="2" max="2" width="30.85546875" customWidth="1"/>
    <col min="3" max="3" width="9.85546875" customWidth="1"/>
    <col min="4" max="4" width="10.7109375" customWidth="1"/>
    <col min="5" max="5" width="10.85546875" customWidth="1"/>
    <col min="6" max="6" width="14.28515625" customWidth="1"/>
    <col min="7" max="7" width="19.5703125" customWidth="1"/>
    <col min="8" max="8" width="17.42578125" customWidth="1"/>
    <col min="9" max="9" width="12" customWidth="1"/>
    <col min="10" max="10" width="10" style="14" customWidth="1"/>
    <col min="11" max="11" width="30.7109375" style="14" customWidth="1"/>
    <col min="12" max="12" width="9.85546875" style="14" customWidth="1"/>
    <col min="13" max="13" width="10.28515625" customWidth="1"/>
    <col min="14" max="14" width="10.7109375" customWidth="1"/>
    <col min="15" max="15" width="13.85546875" customWidth="1"/>
    <col min="16" max="16" width="14.7109375" customWidth="1"/>
    <col min="17" max="17" width="15.140625" customWidth="1"/>
    <col min="18" max="18" width="7" customWidth="1"/>
    <col min="19" max="19" width="10.140625" customWidth="1"/>
    <col min="20" max="20" width="31.85546875" customWidth="1"/>
    <col min="21" max="21" width="9.5703125" customWidth="1"/>
    <col min="22" max="22" width="11.140625" customWidth="1"/>
    <col min="23" max="23" width="12.42578125" customWidth="1"/>
    <col min="24" max="24" width="14.5703125" customWidth="1"/>
    <col min="25" max="25" width="14" customWidth="1"/>
    <col min="26" max="26" width="14.28515625" customWidth="1"/>
    <col min="27" max="27" width="7" customWidth="1"/>
    <col min="28" max="28" width="10.5703125" customWidth="1"/>
    <col min="29" max="29" width="30.85546875" customWidth="1"/>
    <col min="30" max="30" width="9.42578125" customWidth="1"/>
    <col min="31" max="31" width="10.140625" customWidth="1"/>
    <col min="32" max="32" width="14" customWidth="1"/>
    <col min="33" max="33" width="14.28515625" customWidth="1"/>
    <col min="34" max="34" width="15.140625" customWidth="1"/>
  </cols>
  <sheetData>
    <row r="1" spans="1:34" ht="18" x14ac:dyDescent="0.25">
      <c r="A1" s="6" t="s">
        <v>275</v>
      </c>
    </row>
    <row r="2" spans="1:34" ht="18" customHeight="1" x14ac:dyDescent="0.25">
      <c r="A2" s="7" t="s">
        <v>276</v>
      </c>
    </row>
    <row r="3" spans="1:34" ht="18.95" customHeight="1" x14ac:dyDescent="0.25">
      <c r="A3" s="5" t="s">
        <v>277</v>
      </c>
      <c r="J3"/>
      <c r="K3"/>
      <c r="L3"/>
    </row>
    <row r="4" spans="1:34" ht="20.100000000000001" customHeight="1" x14ac:dyDescent="0.25">
      <c r="A4" s="5" t="s">
        <v>330</v>
      </c>
    </row>
    <row r="5" spans="1:34" s="5" customFormat="1" ht="21.95" customHeight="1" x14ac:dyDescent="0.25">
      <c r="A5" s="7" t="s">
        <v>278</v>
      </c>
      <c r="J5" s="7" t="s">
        <v>279</v>
      </c>
      <c r="K5" s="7"/>
      <c r="L5" s="7"/>
      <c r="S5" s="5" t="s">
        <v>280</v>
      </c>
      <c r="AB5" s="5" t="s">
        <v>281</v>
      </c>
    </row>
    <row r="6" spans="1:34" s="1" customFormat="1" ht="78.75" x14ac:dyDescent="0.25">
      <c r="A6" s="24" t="s">
        <v>22</v>
      </c>
      <c r="B6" s="24" t="s">
        <v>23</v>
      </c>
      <c r="C6" s="24" t="s">
        <v>24</v>
      </c>
      <c r="D6" s="21" t="s">
        <v>25</v>
      </c>
      <c r="E6" s="21" t="s">
        <v>26</v>
      </c>
      <c r="F6" s="21" t="s">
        <v>282</v>
      </c>
      <c r="G6" s="21" t="s">
        <v>28</v>
      </c>
      <c r="H6" s="21" t="s">
        <v>29</v>
      </c>
      <c r="I6" s="8"/>
      <c r="J6" s="24" t="s">
        <v>22</v>
      </c>
      <c r="K6" s="24" t="s">
        <v>23</v>
      </c>
      <c r="L6" s="24" t="s">
        <v>24</v>
      </c>
      <c r="M6" s="21" t="s">
        <v>25</v>
      </c>
      <c r="N6" s="21" t="s">
        <v>26</v>
      </c>
      <c r="O6" s="21" t="s">
        <v>282</v>
      </c>
      <c r="P6" s="21" t="s">
        <v>28</v>
      </c>
      <c r="Q6" s="21" t="s">
        <v>29</v>
      </c>
      <c r="R6" s="8"/>
      <c r="S6" s="20" t="s">
        <v>22</v>
      </c>
      <c r="T6" s="20" t="s">
        <v>23</v>
      </c>
      <c r="U6" s="20" t="s">
        <v>24</v>
      </c>
      <c r="V6" s="21" t="s">
        <v>25</v>
      </c>
      <c r="W6" s="21" t="s">
        <v>26</v>
      </c>
      <c r="X6" s="21" t="s">
        <v>282</v>
      </c>
      <c r="Y6" s="21" t="s">
        <v>28</v>
      </c>
      <c r="Z6" s="21" t="s">
        <v>29</v>
      </c>
      <c r="AA6" s="8"/>
      <c r="AB6" s="20" t="s">
        <v>22</v>
      </c>
      <c r="AC6" s="20" t="s">
        <v>23</v>
      </c>
      <c r="AD6" s="20" t="s">
        <v>24</v>
      </c>
      <c r="AE6" s="21" t="s">
        <v>26</v>
      </c>
      <c r="AF6" s="21" t="s">
        <v>282</v>
      </c>
      <c r="AG6" s="21" t="s">
        <v>28</v>
      </c>
      <c r="AH6" s="21" t="s">
        <v>29</v>
      </c>
    </row>
    <row r="7" spans="1:34" ht="15.75" x14ac:dyDescent="0.25">
      <c r="A7" s="18" t="s">
        <v>31</v>
      </c>
      <c r="B7" s="19" t="s">
        <v>32</v>
      </c>
      <c r="C7" s="27" t="s">
        <v>33</v>
      </c>
      <c r="D7" s="11">
        <v>539</v>
      </c>
      <c r="E7" s="11">
        <v>90.2</v>
      </c>
      <c r="F7" s="11" t="s">
        <v>34</v>
      </c>
      <c r="G7" s="11">
        <v>49.26</v>
      </c>
      <c r="H7" s="12">
        <v>151.52000000000001</v>
      </c>
      <c r="I7" s="5"/>
      <c r="J7" s="9" t="s">
        <v>31</v>
      </c>
      <c r="K7" s="10" t="s">
        <v>32</v>
      </c>
      <c r="L7" s="13" t="s">
        <v>33</v>
      </c>
      <c r="M7" s="11">
        <v>698</v>
      </c>
      <c r="N7" s="11">
        <v>18.27</v>
      </c>
      <c r="O7" s="11" t="s">
        <v>34</v>
      </c>
      <c r="P7" s="11">
        <v>0.81</v>
      </c>
      <c r="Q7" s="12">
        <v>41.25</v>
      </c>
      <c r="R7" s="5"/>
      <c r="S7" s="17" t="s">
        <v>31</v>
      </c>
      <c r="T7" s="16" t="s">
        <v>32</v>
      </c>
      <c r="U7" s="28" t="s">
        <v>33</v>
      </c>
      <c r="V7" s="11">
        <v>709</v>
      </c>
      <c r="W7" s="11">
        <v>11.09</v>
      </c>
      <c r="X7" s="11"/>
      <c r="Y7" s="11">
        <v>-1.56</v>
      </c>
      <c r="Z7" s="12">
        <v>24.38</v>
      </c>
      <c r="AA7" s="5"/>
      <c r="AB7" s="22" t="s">
        <v>31</v>
      </c>
      <c r="AC7" s="23" t="s">
        <v>32</v>
      </c>
      <c r="AD7" s="25" t="s">
        <v>33</v>
      </c>
      <c r="AE7" s="11">
        <v>-2.41</v>
      </c>
      <c r="AF7" s="11"/>
      <c r="AG7" s="11">
        <v>-24.32</v>
      </c>
      <c r="AH7" s="12">
        <v>24.49</v>
      </c>
    </row>
    <row r="8" spans="1:34" ht="15.75" x14ac:dyDescent="0.25">
      <c r="A8" s="18" t="s">
        <v>35</v>
      </c>
      <c r="B8" s="19" t="s">
        <v>36</v>
      </c>
      <c r="C8" s="27" t="s">
        <v>37</v>
      </c>
      <c r="D8" s="11">
        <v>268</v>
      </c>
      <c r="E8" s="11">
        <v>329.65</v>
      </c>
      <c r="F8" s="11" t="s">
        <v>34</v>
      </c>
      <c r="G8" s="11">
        <v>186.97</v>
      </c>
      <c r="H8" s="12">
        <v>664.49</v>
      </c>
      <c r="I8" s="5"/>
      <c r="J8" s="9" t="s">
        <v>35</v>
      </c>
      <c r="K8" s="10" t="s">
        <v>36</v>
      </c>
      <c r="L8" s="13" t="s">
        <v>37</v>
      </c>
      <c r="M8" s="11">
        <v>437</v>
      </c>
      <c r="N8" s="11">
        <v>19.97</v>
      </c>
      <c r="O8" s="11" t="s">
        <v>34</v>
      </c>
      <c r="P8" s="11">
        <v>3.55</v>
      </c>
      <c r="Q8" s="12">
        <v>39.22</v>
      </c>
      <c r="R8" s="5"/>
      <c r="S8" s="17" t="s">
        <v>35</v>
      </c>
      <c r="T8" s="16" t="s">
        <v>36</v>
      </c>
      <c r="U8" s="28" t="s">
        <v>37</v>
      </c>
      <c r="V8" s="11">
        <v>459</v>
      </c>
      <c r="W8" s="11">
        <v>12.03</v>
      </c>
      <c r="X8" s="11"/>
      <c r="Y8" s="11">
        <v>-0.42</v>
      </c>
      <c r="Z8" s="12">
        <v>25.98</v>
      </c>
      <c r="AA8" s="5"/>
      <c r="AB8" s="22" t="s">
        <v>35</v>
      </c>
      <c r="AC8" s="23" t="s">
        <v>36</v>
      </c>
      <c r="AD8" s="25" t="s">
        <v>37</v>
      </c>
      <c r="AE8" s="11">
        <v>-12.15</v>
      </c>
      <c r="AF8" s="11"/>
      <c r="AG8" s="11">
        <v>-27.17</v>
      </c>
      <c r="AH8" s="12">
        <v>10.33</v>
      </c>
    </row>
    <row r="9" spans="1:34" ht="15.75" x14ac:dyDescent="0.25">
      <c r="A9" s="18" t="s">
        <v>38</v>
      </c>
      <c r="B9" s="19" t="s">
        <v>39</v>
      </c>
      <c r="C9" s="27" t="s">
        <v>40</v>
      </c>
      <c r="D9" s="11">
        <v>238</v>
      </c>
      <c r="E9" s="11">
        <v>23.31</v>
      </c>
      <c r="F9" s="11"/>
      <c r="G9" s="11">
        <v>-16.03</v>
      </c>
      <c r="H9" s="12">
        <v>98.72</v>
      </c>
      <c r="I9" s="5"/>
      <c r="J9" s="9" t="s">
        <v>38</v>
      </c>
      <c r="K9" s="10" t="s">
        <v>39</v>
      </c>
      <c r="L9" s="13" t="s">
        <v>40</v>
      </c>
      <c r="M9" s="11">
        <v>277</v>
      </c>
      <c r="N9" s="11">
        <v>9.69</v>
      </c>
      <c r="O9" s="11"/>
      <c r="P9" s="11">
        <v>-22.01</v>
      </c>
      <c r="Q9" s="12">
        <v>59.19</v>
      </c>
      <c r="R9" s="5"/>
      <c r="S9" s="17" t="s">
        <v>38</v>
      </c>
      <c r="T9" s="16" t="s">
        <v>39</v>
      </c>
      <c r="U9" s="28" t="s">
        <v>40</v>
      </c>
      <c r="V9" s="11">
        <v>259</v>
      </c>
      <c r="W9" s="11">
        <v>-5.07</v>
      </c>
      <c r="X9" s="11"/>
      <c r="Y9" s="11">
        <v>-24.41</v>
      </c>
      <c r="Z9" s="12">
        <v>21.07</v>
      </c>
      <c r="AA9" s="5"/>
      <c r="AB9" s="22" t="s">
        <v>38</v>
      </c>
      <c r="AC9" s="23" t="s">
        <v>39</v>
      </c>
      <c r="AD9" s="25" t="s">
        <v>40</v>
      </c>
      <c r="AE9" s="11">
        <v>-14.44</v>
      </c>
      <c r="AF9" s="11"/>
      <c r="AG9" s="11">
        <v>-29.55</v>
      </c>
      <c r="AH9" s="12">
        <v>5.74</v>
      </c>
    </row>
    <row r="10" spans="1:34" ht="15.75" x14ac:dyDescent="0.25">
      <c r="A10" s="18" t="s">
        <v>41</v>
      </c>
      <c r="B10" s="19" t="s">
        <v>42</v>
      </c>
      <c r="C10" s="27" t="s">
        <v>33</v>
      </c>
      <c r="D10" s="11">
        <v>44</v>
      </c>
      <c r="E10" s="11">
        <v>1961.99</v>
      </c>
      <c r="F10" s="11" t="s">
        <v>34</v>
      </c>
      <c r="G10" s="11">
        <v>542.96</v>
      </c>
      <c r="H10" s="12">
        <v>3.8736204662361773E+17</v>
      </c>
      <c r="I10" s="5"/>
      <c r="J10" s="9" t="s">
        <v>41</v>
      </c>
      <c r="K10" s="10" t="s">
        <v>42</v>
      </c>
      <c r="L10" s="13" t="s">
        <v>33</v>
      </c>
      <c r="M10" s="11">
        <v>85</v>
      </c>
      <c r="N10" s="11">
        <v>60.71</v>
      </c>
      <c r="O10" s="11"/>
      <c r="P10" s="11">
        <v>-1.83</v>
      </c>
      <c r="Q10" s="12">
        <v>189.81</v>
      </c>
      <c r="R10" s="5"/>
      <c r="S10" s="17" t="s">
        <v>41</v>
      </c>
      <c r="T10" s="16" t="s">
        <v>42</v>
      </c>
      <c r="U10" s="28" t="s">
        <v>33</v>
      </c>
      <c r="V10" s="11">
        <v>108</v>
      </c>
      <c r="W10" s="11">
        <v>53.11</v>
      </c>
      <c r="X10" s="11" t="s">
        <v>34</v>
      </c>
      <c r="Y10" s="11">
        <v>14.36</v>
      </c>
      <c r="Z10" s="12">
        <v>97.9</v>
      </c>
      <c r="AA10" s="5"/>
      <c r="AB10" s="22" t="s">
        <v>41</v>
      </c>
      <c r="AC10" s="23" t="s">
        <v>42</v>
      </c>
      <c r="AD10" s="25" t="s">
        <v>33</v>
      </c>
      <c r="AE10" s="11">
        <v>6.41</v>
      </c>
      <c r="AF10" s="11"/>
      <c r="AG10" s="11">
        <v>-17.100000000000001</v>
      </c>
      <c r="AH10" s="12">
        <v>34.119999999999997</v>
      </c>
    </row>
    <row r="11" spans="1:34" ht="15.75" x14ac:dyDescent="0.25">
      <c r="A11" s="18" t="s">
        <v>43</v>
      </c>
      <c r="B11" s="19" t="s">
        <v>44</v>
      </c>
      <c r="C11" s="27" t="s">
        <v>37</v>
      </c>
      <c r="D11" s="11">
        <v>128</v>
      </c>
      <c r="E11" s="11">
        <v>-5.74</v>
      </c>
      <c r="F11" s="11"/>
      <c r="G11" s="11">
        <v>-45.78</v>
      </c>
      <c r="H11" s="12">
        <v>22.49</v>
      </c>
      <c r="I11" s="5"/>
      <c r="J11" s="9" t="s">
        <v>43</v>
      </c>
      <c r="K11" s="10" t="s">
        <v>44</v>
      </c>
      <c r="L11" s="13" t="s">
        <v>37</v>
      </c>
      <c r="M11" s="11">
        <v>142</v>
      </c>
      <c r="N11" s="11">
        <v>-22.28</v>
      </c>
      <c r="O11" s="11" t="s">
        <v>34</v>
      </c>
      <c r="P11" s="11">
        <v>-41</v>
      </c>
      <c r="Q11" s="12">
        <v>-0.46</v>
      </c>
      <c r="R11" s="5"/>
      <c r="S11" s="17" t="s">
        <v>43</v>
      </c>
      <c r="T11" s="16" t="s">
        <v>44</v>
      </c>
      <c r="U11" s="28" t="s">
        <v>37</v>
      </c>
      <c r="V11" s="11">
        <v>136</v>
      </c>
      <c r="W11" s="11">
        <v>-25.15</v>
      </c>
      <c r="X11" s="11" t="s">
        <v>34</v>
      </c>
      <c r="Y11" s="11">
        <v>-33.19</v>
      </c>
      <c r="Z11" s="12">
        <v>-10.66</v>
      </c>
      <c r="AA11" s="5"/>
      <c r="AB11" s="22" t="s">
        <v>43</v>
      </c>
      <c r="AC11" s="23" t="s">
        <v>44</v>
      </c>
      <c r="AD11" s="25" t="s">
        <v>37</v>
      </c>
      <c r="AE11" s="11">
        <v>8.91</v>
      </c>
      <c r="AF11" s="11"/>
      <c r="AG11" s="11">
        <v>-27.7</v>
      </c>
      <c r="AH11" s="12">
        <v>36.81</v>
      </c>
    </row>
    <row r="12" spans="1:34" ht="15.75" x14ac:dyDescent="0.25">
      <c r="A12" s="18" t="s">
        <v>45</v>
      </c>
      <c r="B12" s="19" t="s">
        <v>46</v>
      </c>
      <c r="C12" s="27" t="s">
        <v>33</v>
      </c>
      <c r="D12" s="11">
        <v>41</v>
      </c>
      <c r="E12" s="11">
        <v>647.29</v>
      </c>
      <c r="F12" s="11" t="s">
        <v>34</v>
      </c>
      <c r="G12" s="11">
        <v>268.77</v>
      </c>
      <c r="H12" s="12">
        <v>2377.5300000000002</v>
      </c>
      <c r="I12" s="5"/>
      <c r="J12" s="9" t="s">
        <v>45</v>
      </c>
      <c r="K12" s="10" t="s">
        <v>46</v>
      </c>
      <c r="L12" s="13" t="s">
        <v>33</v>
      </c>
      <c r="M12" s="11">
        <v>65</v>
      </c>
      <c r="N12" s="11">
        <v>69.459999999999994</v>
      </c>
      <c r="O12" s="11" t="s">
        <v>34</v>
      </c>
      <c r="P12" s="11">
        <v>22.07</v>
      </c>
      <c r="Q12" s="12">
        <v>134.36000000000001</v>
      </c>
      <c r="R12" s="5"/>
      <c r="S12" s="17" t="s">
        <v>45</v>
      </c>
      <c r="T12" s="16" t="s">
        <v>46</v>
      </c>
      <c r="U12" s="28" t="s">
        <v>33</v>
      </c>
      <c r="V12" s="11">
        <v>72</v>
      </c>
      <c r="W12" s="11">
        <v>32.51</v>
      </c>
      <c r="X12" s="11"/>
      <c r="Y12" s="11">
        <v>-0.64</v>
      </c>
      <c r="Z12" s="12">
        <v>70.209999999999994</v>
      </c>
      <c r="AA12" s="5"/>
      <c r="AB12" s="22" t="s">
        <v>45</v>
      </c>
      <c r="AC12" s="23" t="s">
        <v>46</v>
      </c>
      <c r="AD12" s="25" t="s">
        <v>33</v>
      </c>
      <c r="AE12" s="11">
        <v>40.54</v>
      </c>
      <c r="AF12" s="11"/>
      <c r="AG12" s="11">
        <v>-6.32</v>
      </c>
      <c r="AH12" s="12">
        <v>108.5</v>
      </c>
    </row>
    <row r="13" spans="1:34" ht="15.75" x14ac:dyDescent="0.25">
      <c r="A13" s="18" t="s">
        <v>47</v>
      </c>
      <c r="B13" s="19" t="s">
        <v>48</v>
      </c>
      <c r="C13" s="27" t="s">
        <v>37</v>
      </c>
      <c r="D13" s="11">
        <v>51</v>
      </c>
      <c r="E13" s="11">
        <v>205.63</v>
      </c>
      <c r="F13" s="11" t="s">
        <v>34</v>
      </c>
      <c r="G13" s="11">
        <v>69.319999999999993</v>
      </c>
      <c r="H13" s="12">
        <v>498.62</v>
      </c>
      <c r="I13" s="5"/>
      <c r="J13" s="9" t="s">
        <v>47</v>
      </c>
      <c r="K13" s="10" t="s">
        <v>48</v>
      </c>
      <c r="L13" s="13" t="s">
        <v>37</v>
      </c>
      <c r="M13" s="11">
        <v>75</v>
      </c>
      <c r="N13" s="11">
        <v>67.63</v>
      </c>
      <c r="O13" s="11" t="s">
        <v>34</v>
      </c>
      <c r="P13" s="11">
        <v>29.82</v>
      </c>
      <c r="Q13" s="12">
        <v>105.33</v>
      </c>
      <c r="R13" s="5"/>
      <c r="S13" s="17" t="s">
        <v>47</v>
      </c>
      <c r="T13" s="16" t="s">
        <v>48</v>
      </c>
      <c r="U13" s="28" t="s">
        <v>37</v>
      </c>
      <c r="V13" s="11">
        <v>80</v>
      </c>
      <c r="W13" s="11">
        <v>4.91</v>
      </c>
      <c r="X13" s="11"/>
      <c r="Y13" s="11">
        <v>-10.57</v>
      </c>
      <c r="Z13" s="12">
        <v>29.99</v>
      </c>
      <c r="AA13" s="5"/>
      <c r="AB13" s="22" t="s">
        <v>47</v>
      </c>
      <c r="AC13" s="23" t="s">
        <v>48</v>
      </c>
      <c r="AD13" s="25" t="s">
        <v>37</v>
      </c>
      <c r="AE13" s="11">
        <v>23.37</v>
      </c>
      <c r="AF13" s="11"/>
      <c r="AG13" s="11">
        <v>-7.61</v>
      </c>
      <c r="AH13" s="12">
        <v>77.3</v>
      </c>
    </row>
    <row r="14" spans="1:34" ht="15.75" x14ac:dyDescent="0.25">
      <c r="A14" s="18" t="s">
        <v>49</v>
      </c>
      <c r="B14" s="19" t="s">
        <v>50</v>
      </c>
      <c r="C14" s="27" t="s">
        <v>37</v>
      </c>
      <c r="D14" s="11">
        <v>1216</v>
      </c>
      <c r="E14" s="11">
        <v>6.84</v>
      </c>
      <c r="F14" s="11"/>
      <c r="G14" s="11">
        <v>-2.5499999999999998</v>
      </c>
      <c r="H14" s="12">
        <v>16.91</v>
      </c>
      <c r="I14" s="5"/>
      <c r="J14" s="9" t="s">
        <v>49</v>
      </c>
      <c r="K14" s="10" t="s">
        <v>50</v>
      </c>
      <c r="L14" s="13" t="s">
        <v>37</v>
      </c>
      <c r="M14" s="11">
        <v>1408</v>
      </c>
      <c r="N14" s="11">
        <v>-12.1</v>
      </c>
      <c r="O14" s="11" t="s">
        <v>34</v>
      </c>
      <c r="P14" s="11">
        <v>-17.13</v>
      </c>
      <c r="Q14" s="12">
        <v>-6.5</v>
      </c>
      <c r="R14" s="5"/>
      <c r="S14" s="17" t="s">
        <v>49</v>
      </c>
      <c r="T14" s="16" t="s">
        <v>50</v>
      </c>
      <c r="U14" s="28" t="s">
        <v>37</v>
      </c>
      <c r="V14" s="11">
        <v>1340</v>
      </c>
      <c r="W14" s="11">
        <v>-6.21</v>
      </c>
      <c r="X14" s="11" t="s">
        <v>34</v>
      </c>
      <c r="Y14" s="11">
        <v>-10.97</v>
      </c>
      <c r="Z14" s="12">
        <v>-0.89</v>
      </c>
      <c r="AA14" s="5"/>
      <c r="AB14" s="22" t="s">
        <v>49</v>
      </c>
      <c r="AC14" s="23" t="s">
        <v>50</v>
      </c>
      <c r="AD14" s="25" t="s">
        <v>37</v>
      </c>
      <c r="AE14" s="11">
        <v>-6.87</v>
      </c>
      <c r="AF14" s="11"/>
      <c r="AG14" s="11">
        <v>-13.84</v>
      </c>
      <c r="AH14" s="12">
        <v>0.17</v>
      </c>
    </row>
    <row r="15" spans="1:34" ht="15.75" x14ac:dyDescent="0.25">
      <c r="A15" s="18" t="s">
        <v>51</v>
      </c>
      <c r="B15" s="19" t="s">
        <v>52</v>
      </c>
      <c r="C15" s="27" t="s">
        <v>37</v>
      </c>
      <c r="D15" s="11" t="s">
        <v>53</v>
      </c>
      <c r="E15" s="11" t="s">
        <v>53</v>
      </c>
      <c r="F15" s="11"/>
      <c r="G15" s="11" t="s">
        <v>53</v>
      </c>
      <c r="H15" s="12" t="s">
        <v>53</v>
      </c>
      <c r="I15" s="5"/>
      <c r="J15" s="9" t="s">
        <v>51</v>
      </c>
      <c r="K15" s="10" t="s">
        <v>52</v>
      </c>
      <c r="L15" s="13" t="s">
        <v>37</v>
      </c>
      <c r="M15" s="11">
        <v>29</v>
      </c>
      <c r="N15" s="11">
        <v>94.44</v>
      </c>
      <c r="O15" s="11" t="s">
        <v>34</v>
      </c>
      <c r="P15" s="11">
        <v>7.24</v>
      </c>
      <c r="Q15" s="12">
        <v>238.77</v>
      </c>
      <c r="R15" s="5"/>
      <c r="S15" s="17" t="s">
        <v>51</v>
      </c>
      <c r="T15" s="16" t="s">
        <v>52</v>
      </c>
      <c r="U15" s="28" t="s">
        <v>37</v>
      </c>
      <c r="V15" s="11">
        <v>30</v>
      </c>
      <c r="W15" s="11">
        <v>-4.96</v>
      </c>
      <c r="X15" s="11"/>
      <c r="Y15" s="11">
        <v>-34.46</v>
      </c>
      <c r="Z15" s="12">
        <v>40.14</v>
      </c>
      <c r="AA15" s="5"/>
      <c r="AB15" s="22" t="s">
        <v>51</v>
      </c>
      <c r="AC15" s="23" t="s">
        <v>52</v>
      </c>
      <c r="AD15" s="25" t="s">
        <v>37</v>
      </c>
      <c r="AE15" s="11">
        <v>45.51</v>
      </c>
      <c r="AF15" s="11"/>
      <c r="AG15" s="11">
        <v>-39.1</v>
      </c>
      <c r="AH15" s="12">
        <v>325.99</v>
      </c>
    </row>
    <row r="16" spans="1:34" ht="15.75" x14ac:dyDescent="0.25">
      <c r="A16" s="18" t="s">
        <v>54</v>
      </c>
      <c r="B16" s="19" t="s">
        <v>55</v>
      </c>
      <c r="C16" s="27" t="s">
        <v>40</v>
      </c>
      <c r="D16" s="11">
        <v>141</v>
      </c>
      <c r="E16" s="11">
        <v>-2.2999999999999998</v>
      </c>
      <c r="F16" s="11"/>
      <c r="G16" s="11">
        <v>-29.65</v>
      </c>
      <c r="H16" s="12">
        <v>43.2</v>
      </c>
      <c r="I16" s="5"/>
      <c r="J16" s="9" t="s">
        <v>54</v>
      </c>
      <c r="K16" s="10" t="s">
        <v>55</v>
      </c>
      <c r="L16" s="13" t="s">
        <v>40</v>
      </c>
      <c r="M16" s="11">
        <v>151</v>
      </c>
      <c r="N16" s="11">
        <v>-20.04</v>
      </c>
      <c r="O16" s="11" t="s">
        <v>34</v>
      </c>
      <c r="P16" s="11">
        <v>-33.869999999999997</v>
      </c>
      <c r="Q16" s="12">
        <v>-1.99</v>
      </c>
      <c r="R16" s="5"/>
      <c r="S16" s="17" t="s">
        <v>54</v>
      </c>
      <c r="T16" s="16" t="s">
        <v>55</v>
      </c>
      <c r="U16" s="28" t="s">
        <v>40</v>
      </c>
      <c r="V16" s="11">
        <v>133</v>
      </c>
      <c r="W16" s="11">
        <v>-7.79</v>
      </c>
      <c r="X16" s="11"/>
      <c r="Y16" s="11">
        <v>-20.74</v>
      </c>
      <c r="Z16" s="12">
        <v>8.67</v>
      </c>
      <c r="AA16" s="5"/>
      <c r="AB16" s="22" t="s">
        <v>54</v>
      </c>
      <c r="AC16" s="23" t="s">
        <v>55</v>
      </c>
      <c r="AD16" s="25" t="s">
        <v>40</v>
      </c>
      <c r="AE16" s="11">
        <v>2.15</v>
      </c>
      <c r="AF16" s="11"/>
      <c r="AG16" s="11">
        <v>-22.17</v>
      </c>
      <c r="AH16" s="12">
        <v>38.79</v>
      </c>
    </row>
    <row r="17" spans="1:34" ht="15.75" x14ac:dyDescent="0.25">
      <c r="A17" s="18" t="s">
        <v>56</v>
      </c>
      <c r="B17" s="19" t="s">
        <v>57</v>
      </c>
      <c r="C17" s="27" t="s">
        <v>40</v>
      </c>
      <c r="D17" s="11" t="s">
        <v>53</v>
      </c>
      <c r="E17" s="11" t="s">
        <v>53</v>
      </c>
      <c r="F17" s="11"/>
      <c r="G17" s="11" t="s">
        <v>53</v>
      </c>
      <c r="H17" s="12" t="s">
        <v>53</v>
      </c>
      <c r="I17" s="5"/>
      <c r="J17" s="9" t="s">
        <v>56</v>
      </c>
      <c r="K17" s="10" t="s">
        <v>57</v>
      </c>
      <c r="L17" s="13" t="s">
        <v>40</v>
      </c>
      <c r="M17" s="11">
        <v>28</v>
      </c>
      <c r="N17" s="11">
        <v>-8.3800000000000008</v>
      </c>
      <c r="O17" s="11"/>
      <c r="P17" s="11">
        <v>-37.33</v>
      </c>
      <c r="Q17" s="12">
        <v>35.700000000000003</v>
      </c>
      <c r="R17" s="5"/>
      <c r="S17" s="17" t="s">
        <v>56</v>
      </c>
      <c r="T17" s="16" t="s">
        <v>57</v>
      </c>
      <c r="U17" s="28" t="s">
        <v>40</v>
      </c>
      <c r="V17" s="11">
        <v>29</v>
      </c>
      <c r="W17" s="11">
        <v>-16.52</v>
      </c>
      <c r="X17" s="11"/>
      <c r="Y17" s="11">
        <v>-42.69</v>
      </c>
      <c r="Z17" s="12">
        <v>20.74</v>
      </c>
      <c r="AA17" s="5"/>
      <c r="AB17" s="22" t="s">
        <v>56</v>
      </c>
      <c r="AC17" s="23" t="s">
        <v>57</v>
      </c>
      <c r="AD17" s="25" t="s">
        <v>40</v>
      </c>
      <c r="AE17" s="11">
        <v>-31.25</v>
      </c>
      <c r="AF17" s="11"/>
      <c r="AG17" s="11">
        <v>-62.86</v>
      </c>
      <c r="AH17" s="12">
        <v>33.03</v>
      </c>
    </row>
    <row r="18" spans="1:34" ht="15.75" x14ac:dyDescent="0.25">
      <c r="A18" s="18" t="s">
        <v>58</v>
      </c>
      <c r="B18" s="19" t="s">
        <v>59</v>
      </c>
      <c r="C18" s="27" t="s">
        <v>40</v>
      </c>
      <c r="D18" s="11">
        <v>88</v>
      </c>
      <c r="E18" s="11">
        <v>-11.44</v>
      </c>
      <c r="F18" s="11"/>
      <c r="G18" s="11">
        <v>-39.82</v>
      </c>
      <c r="H18" s="12">
        <v>23.35</v>
      </c>
      <c r="I18" s="5"/>
      <c r="J18" s="9" t="s">
        <v>58</v>
      </c>
      <c r="K18" s="10" t="s">
        <v>59</v>
      </c>
      <c r="L18" s="13" t="s">
        <v>40</v>
      </c>
      <c r="M18" s="11">
        <v>90</v>
      </c>
      <c r="N18" s="11">
        <v>-25.31</v>
      </c>
      <c r="O18" s="11" t="s">
        <v>34</v>
      </c>
      <c r="P18" s="11">
        <v>-39.1</v>
      </c>
      <c r="Q18" s="12">
        <v>-11.7</v>
      </c>
      <c r="R18" s="5"/>
      <c r="S18" s="17" t="s">
        <v>58</v>
      </c>
      <c r="T18" s="16" t="s">
        <v>59</v>
      </c>
      <c r="U18" s="28" t="s">
        <v>40</v>
      </c>
      <c r="V18" s="11">
        <v>86</v>
      </c>
      <c r="W18" s="11">
        <v>-20.59</v>
      </c>
      <c r="X18" s="11" t="s">
        <v>34</v>
      </c>
      <c r="Y18" s="11">
        <v>-30.71</v>
      </c>
      <c r="Z18" s="12">
        <v>-11.64</v>
      </c>
      <c r="AA18" s="5"/>
      <c r="AB18" s="22" t="s">
        <v>58</v>
      </c>
      <c r="AC18" s="23" t="s">
        <v>59</v>
      </c>
      <c r="AD18" s="25" t="s">
        <v>40</v>
      </c>
      <c r="AE18" s="11">
        <v>-18.920000000000002</v>
      </c>
      <c r="AF18" s="11"/>
      <c r="AG18" s="11">
        <v>-35.83</v>
      </c>
      <c r="AH18" s="12">
        <v>4.16</v>
      </c>
    </row>
    <row r="19" spans="1:34" ht="15.75" x14ac:dyDescent="0.25">
      <c r="A19" s="18" t="s">
        <v>60</v>
      </c>
      <c r="B19" s="19" t="s">
        <v>61</v>
      </c>
      <c r="C19" s="27" t="s">
        <v>62</v>
      </c>
      <c r="D19" s="11">
        <v>189</v>
      </c>
      <c r="E19" s="11">
        <v>-65.97</v>
      </c>
      <c r="F19" s="11" t="s">
        <v>34</v>
      </c>
      <c r="G19" s="11">
        <v>-72.39</v>
      </c>
      <c r="H19" s="12">
        <v>-56.94</v>
      </c>
      <c r="I19" s="5"/>
      <c r="J19" s="9" t="s">
        <v>60</v>
      </c>
      <c r="K19" s="10" t="s">
        <v>61</v>
      </c>
      <c r="L19" s="13" t="s">
        <v>62</v>
      </c>
      <c r="M19" s="11">
        <v>161</v>
      </c>
      <c r="N19" s="11">
        <v>-24.35</v>
      </c>
      <c r="O19" s="11" t="s">
        <v>34</v>
      </c>
      <c r="P19" s="11">
        <v>-35.47</v>
      </c>
      <c r="Q19" s="12">
        <v>-9.67</v>
      </c>
      <c r="R19" s="5"/>
      <c r="S19" s="17" t="s">
        <v>60</v>
      </c>
      <c r="T19" s="16" t="s">
        <v>61</v>
      </c>
      <c r="U19" s="28" t="s">
        <v>62</v>
      </c>
      <c r="V19" s="11">
        <v>152</v>
      </c>
      <c r="W19" s="11">
        <v>-13.81</v>
      </c>
      <c r="X19" s="11"/>
      <c r="Y19" s="11">
        <v>-26.45</v>
      </c>
      <c r="Z19" s="12">
        <v>5.42</v>
      </c>
      <c r="AA19" s="5"/>
      <c r="AB19" s="22" t="s">
        <v>60</v>
      </c>
      <c r="AC19" s="23" t="s">
        <v>61</v>
      </c>
      <c r="AD19" s="25" t="s">
        <v>62</v>
      </c>
      <c r="AE19" s="11">
        <v>-19.21</v>
      </c>
      <c r="AF19" s="11"/>
      <c r="AG19" s="11">
        <v>-38.33</v>
      </c>
      <c r="AH19" s="12">
        <v>4.87</v>
      </c>
    </row>
    <row r="20" spans="1:34" ht="15.75" x14ac:dyDescent="0.25">
      <c r="A20" s="18" t="s">
        <v>63</v>
      </c>
      <c r="B20" s="19" t="s">
        <v>64</v>
      </c>
      <c r="C20" s="27" t="s">
        <v>33</v>
      </c>
      <c r="D20" s="11">
        <v>1756</v>
      </c>
      <c r="E20" s="11">
        <v>18.82</v>
      </c>
      <c r="F20" s="11" t="s">
        <v>34</v>
      </c>
      <c r="G20" s="11">
        <v>9.4700000000000006</v>
      </c>
      <c r="H20" s="12">
        <v>27.66</v>
      </c>
      <c r="I20" s="5"/>
      <c r="J20" s="9" t="s">
        <v>63</v>
      </c>
      <c r="K20" s="10" t="s">
        <v>64</v>
      </c>
      <c r="L20" s="13" t="s">
        <v>33</v>
      </c>
      <c r="M20" s="11">
        <v>2120</v>
      </c>
      <c r="N20" s="11">
        <v>-8.02</v>
      </c>
      <c r="O20" s="11" t="s">
        <v>34</v>
      </c>
      <c r="P20" s="11">
        <v>-12.66</v>
      </c>
      <c r="Q20" s="12">
        <v>-3.76</v>
      </c>
      <c r="R20" s="5"/>
      <c r="S20" s="17" t="s">
        <v>63</v>
      </c>
      <c r="T20" s="16" t="s">
        <v>64</v>
      </c>
      <c r="U20" s="28" t="s">
        <v>33</v>
      </c>
      <c r="V20" s="11">
        <v>2083</v>
      </c>
      <c r="W20" s="11">
        <v>-13.4</v>
      </c>
      <c r="X20" s="11" t="s">
        <v>34</v>
      </c>
      <c r="Y20" s="11">
        <v>-16.46</v>
      </c>
      <c r="Z20" s="12">
        <v>-10.24</v>
      </c>
      <c r="AA20" s="5"/>
      <c r="AB20" s="22" t="s">
        <v>63</v>
      </c>
      <c r="AC20" s="23" t="s">
        <v>64</v>
      </c>
      <c r="AD20" s="25" t="s">
        <v>33</v>
      </c>
      <c r="AE20" s="11">
        <v>10.49</v>
      </c>
      <c r="AF20" s="11" t="s">
        <v>34</v>
      </c>
      <c r="AG20" s="11">
        <v>4.9400000000000004</v>
      </c>
      <c r="AH20" s="12">
        <v>16.45</v>
      </c>
    </row>
    <row r="21" spans="1:34" ht="15.75" x14ac:dyDescent="0.25">
      <c r="A21" s="18" t="s">
        <v>65</v>
      </c>
      <c r="B21" s="19" t="s">
        <v>66</v>
      </c>
      <c r="C21" s="27" t="s">
        <v>33</v>
      </c>
      <c r="D21" s="11" t="s">
        <v>53</v>
      </c>
      <c r="E21" s="11" t="s">
        <v>53</v>
      </c>
      <c r="F21" s="11"/>
      <c r="G21" s="11" t="s">
        <v>53</v>
      </c>
      <c r="H21" s="12" t="s">
        <v>53</v>
      </c>
      <c r="I21" s="5"/>
      <c r="J21" s="9" t="s">
        <v>65</v>
      </c>
      <c r="K21" s="10" t="s">
        <v>66</v>
      </c>
      <c r="L21" s="13" t="s">
        <v>33</v>
      </c>
      <c r="M21" s="11">
        <v>43</v>
      </c>
      <c r="N21" s="11">
        <v>-31.61</v>
      </c>
      <c r="O21" s="11"/>
      <c r="P21" s="11">
        <v>-52.37</v>
      </c>
      <c r="Q21" s="12">
        <v>10.94</v>
      </c>
      <c r="R21" s="5"/>
      <c r="S21" s="17" t="s">
        <v>65</v>
      </c>
      <c r="T21" s="16" t="s">
        <v>66</v>
      </c>
      <c r="U21" s="28" t="s">
        <v>33</v>
      </c>
      <c r="V21" s="11">
        <v>42</v>
      </c>
      <c r="W21" s="11">
        <v>-10</v>
      </c>
      <c r="X21" s="11"/>
      <c r="Y21" s="11">
        <v>-35.32</v>
      </c>
      <c r="Z21" s="12">
        <v>17.100000000000001</v>
      </c>
      <c r="AA21" s="5"/>
      <c r="AB21" s="22" t="s">
        <v>65</v>
      </c>
      <c r="AC21" s="23" t="s">
        <v>66</v>
      </c>
      <c r="AD21" s="25" t="s">
        <v>33</v>
      </c>
      <c r="AE21" s="11">
        <v>0.05</v>
      </c>
      <c r="AF21" s="11"/>
      <c r="AG21" s="11">
        <v>-43.72</v>
      </c>
      <c r="AH21" s="12">
        <v>64.58</v>
      </c>
    </row>
    <row r="22" spans="1:34" ht="15.75" x14ac:dyDescent="0.25">
      <c r="A22" s="18" t="s">
        <v>67</v>
      </c>
      <c r="B22" s="19" t="s">
        <v>68</v>
      </c>
      <c r="C22" s="27" t="s">
        <v>33</v>
      </c>
      <c r="D22" s="11">
        <v>587</v>
      </c>
      <c r="E22" s="11">
        <v>-11.46</v>
      </c>
      <c r="F22" s="11"/>
      <c r="G22" s="11">
        <v>-22.47</v>
      </c>
      <c r="H22" s="12">
        <v>0.32</v>
      </c>
      <c r="I22" s="5"/>
      <c r="J22" s="9" t="s">
        <v>67</v>
      </c>
      <c r="K22" s="10" t="s">
        <v>68</v>
      </c>
      <c r="L22" s="13" t="s">
        <v>33</v>
      </c>
      <c r="M22" s="11">
        <v>669</v>
      </c>
      <c r="N22" s="11">
        <v>-12.7</v>
      </c>
      <c r="O22" s="11" t="s">
        <v>34</v>
      </c>
      <c r="P22" s="11">
        <v>-20.54</v>
      </c>
      <c r="Q22" s="12">
        <v>-3.78</v>
      </c>
      <c r="R22" s="5"/>
      <c r="S22" s="17" t="s">
        <v>67</v>
      </c>
      <c r="T22" s="16" t="s">
        <v>68</v>
      </c>
      <c r="U22" s="28" t="s">
        <v>33</v>
      </c>
      <c r="V22" s="11">
        <v>640</v>
      </c>
      <c r="W22" s="11">
        <v>-23.45</v>
      </c>
      <c r="X22" s="11" t="s">
        <v>34</v>
      </c>
      <c r="Y22" s="11">
        <v>-28.5</v>
      </c>
      <c r="Z22" s="12">
        <v>-16.04</v>
      </c>
      <c r="AA22" s="5"/>
      <c r="AB22" s="22" t="s">
        <v>67</v>
      </c>
      <c r="AC22" s="23" t="s">
        <v>68</v>
      </c>
      <c r="AD22" s="25" t="s">
        <v>33</v>
      </c>
      <c r="AE22" s="11">
        <v>1.54</v>
      </c>
      <c r="AF22" s="11"/>
      <c r="AG22" s="11">
        <v>-9.0399999999999991</v>
      </c>
      <c r="AH22" s="12">
        <v>14.67</v>
      </c>
    </row>
    <row r="23" spans="1:34" ht="15.75" x14ac:dyDescent="0.25">
      <c r="A23" s="18" t="s">
        <v>69</v>
      </c>
      <c r="B23" s="19" t="s">
        <v>70</v>
      </c>
      <c r="C23" s="27" t="s">
        <v>62</v>
      </c>
      <c r="D23" s="11">
        <v>874</v>
      </c>
      <c r="E23" s="11">
        <v>-70.61</v>
      </c>
      <c r="F23" s="11" t="s">
        <v>34</v>
      </c>
      <c r="G23" s="11">
        <v>-75.83</v>
      </c>
      <c r="H23" s="12">
        <v>-64.849999999999994</v>
      </c>
      <c r="I23" s="5"/>
      <c r="J23" s="9" t="s">
        <v>69</v>
      </c>
      <c r="K23" s="10" t="s">
        <v>70</v>
      </c>
      <c r="L23" s="13" t="s">
        <v>62</v>
      </c>
      <c r="M23" s="11">
        <v>834</v>
      </c>
      <c r="N23" s="11">
        <v>-46.25</v>
      </c>
      <c r="O23" s="11" t="s">
        <v>34</v>
      </c>
      <c r="P23" s="11">
        <v>-53.56</v>
      </c>
      <c r="Q23" s="12">
        <v>-38.520000000000003</v>
      </c>
      <c r="R23" s="5"/>
      <c r="S23" s="17" t="s">
        <v>69</v>
      </c>
      <c r="T23" s="16" t="s">
        <v>70</v>
      </c>
      <c r="U23" s="28" t="s">
        <v>62</v>
      </c>
      <c r="V23" s="11">
        <v>732</v>
      </c>
      <c r="W23" s="11">
        <v>-28.08</v>
      </c>
      <c r="X23" s="11" t="s">
        <v>34</v>
      </c>
      <c r="Y23" s="11">
        <v>-37.72</v>
      </c>
      <c r="Z23" s="12">
        <v>-19.260000000000002</v>
      </c>
      <c r="AA23" s="5"/>
      <c r="AB23" s="22" t="s">
        <v>69</v>
      </c>
      <c r="AC23" s="23" t="s">
        <v>70</v>
      </c>
      <c r="AD23" s="25" t="s">
        <v>62</v>
      </c>
      <c r="AE23" s="11">
        <v>-7.44</v>
      </c>
      <c r="AF23" s="11"/>
      <c r="AG23" s="11">
        <v>-21.91</v>
      </c>
      <c r="AH23" s="12">
        <v>7.53</v>
      </c>
    </row>
    <row r="24" spans="1:34" ht="15.75" x14ac:dyDescent="0.25">
      <c r="A24" s="18" t="s">
        <v>71</v>
      </c>
      <c r="B24" s="19" t="s">
        <v>72</v>
      </c>
      <c r="C24" s="27" t="s">
        <v>62</v>
      </c>
      <c r="D24" s="11">
        <v>507</v>
      </c>
      <c r="E24" s="11">
        <v>-69.86</v>
      </c>
      <c r="F24" s="11" t="s">
        <v>34</v>
      </c>
      <c r="G24" s="11">
        <v>-73.599999999999994</v>
      </c>
      <c r="H24" s="12">
        <v>-66.31</v>
      </c>
      <c r="I24" s="5"/>
      <c r="J24" s="9" t="s">
        <v>71</v>
      </c>
      <c r="K24" s="10" t="s">
        <v>72</v>
      </c>
      <c r="L24" s="13" t="s">
        <v>62</v>
      </c>
      <c r="M24" s="11">
        <v>414</v>
      </c>
      <c r="N24" s="11">
        <v>-3.57</v>
      </c>
      <c r="O24" s="11"/>
      <c r="P24" s="11">
        <v>-14.31</v>
      </c>
      <c r="Q24" s="12">
        <v>6.64</v>
      </c>
      <c r="R24" s="5"/>
      <c r="S24" s="17" t="s">
        <v>71</v>
      </c>
      <c r="T24" s="16" t="s">
        <v>72</v>
      </c>
      <c r="U24" s="28" t="s">
        <v>62</v>
      </c>
      <c r="V24" s="11">
        <v>398</v>
      </c>
      <c r="W24" s="11">
        <v>4.72</v>
      </c>
      <c r="X24" s="11"/>
      <c r="Y24" s="11">
        <v>-4.51</v>
      </c>
      <c r="Z24" s="12">
        <v>13.42</v>
      </c>
      <c r="AA24" s="5"/>
      <c r="AB24" s="22" t="s">
        <v>71</v>
      </c>
      <c r="AC24" s="23" t="s">
        <v>72</v>
      </c>
      <c r="AD24" s="25" t="s">
        <v>62</v>
      </c>
      <c r="AE24" s="11">
        <v>5.25</v>
      </c>
      <c r="AF24" s="11"/>
      <c r="AG24" s="11">
        <v>-3.71</v>
      </c>
      <c r="AH24" s="12">
        <v>17.82</v>
      </c>
    </row>
    <row r="25" spans="1:34" ht="15.75" x14ac:dyDescent="0.25">
      <c r="A25" s="18" t="s">
        <v>73</v>
      </c>
      <c r="B25" s="19" t="s">
        <v>74</v>
      </c>
      <c r="C25" s="27" t="s">
        <v>33</v>
      </c>
      <c r="D25" s="11">
        <v>622</v>
      </c>
      <c r="E25" s="11">
        <v>-13.65</v>
      </c>
      <c r="F25" s="11" t="s">
        <v>34</v>
      </c>
      <c r="G25" s="11">
        <v>-25.01</v>
      </c>
      <c r="H25" s="12">
        <v>-0.23</v>
      </c>
      <c r="I25" s="5"/>
      <c r="J25" s="9" t="s">
        <v>73</v>
      </c>
      <c r="K25" s="10" t="s">
        <v>74</v>
      </c>
      <c r="L25" s="13" t="s">
        <v>33</v>
      </c>
      <c r="M25" s="11">
        <v>723</v>
      </c>
      <c r="N25" s="11">
        <v>20.58</v>
      </c>
      <c r="O25" s="11" t="s">
        <v>34</v>
      </c>
      <c r="P25" s="11">
        <v>6.75</v>
      </c>
      <c r="Q25" s="12">
        <v>35.28</v>
      </c>
      <c r="R25" s="5"/>
      <c r="S25" s="17" t="s">
        <v>73</v>
      </c>
      <c r="T25" s="16" t="s">
        <v>74</v>
      </c>
      <c r="U25" s="28" t="s">
        <v>33</v>
      </c>
      <c r="V25" s="11">
        <v>756</v>
      </c>
      <c r="W25" s="11">
        <v>14.71</v>
      </c>
      <c r="X25" s="11" t="s">
        <v>34</v>
      </c>
      <c r="Y25" s="11">
        <v>5.28</v>
      </c>
      <c r="Z25" s="12">
        <v>23.86</v>
      </c>
      <c r="AA25" s="5"/>
      <c r="AB25" s="22" t="s">
        <v>73</v>
      </c>
      <c r="AC25" s="23" t="s">
        <v>74</v>
      </c>
      <c r="AD25" s="25" t="s">
        <v>33</v>
      </c>
      <c r="AE25" s="11">
        <v>5.9</v>
      </c>
      <c r="AF25" s="11"/>
      <c r="AG25" s="11">
        <v>-6.63</v>
      </c>
      <c r="AH25" s="12">
        <v>17.16</v>
      </c>
    </row>
    <row r="26" spans="1:34" ht="15.75" x14ac:dyDescent="0.25">
      <c r="A26" s="18" t="s">
        <v>75</v>
      </c>
      <c r="B26" s="19" t="s">
        <v>76</v>
      </c>
      <c r="C26" s="27" t="s">
        <v>37</v>
      </c>
      <c r="D26" s="11">
        <v>920</v>
      </c>
      <c r="E26" s="11">
        <v>58.22</v>
      </c>
      <c r="F26" s="11" t="s">
        <v>34</v>
      </c>
      <c r="G26" s="11">
        <v>42.34</v>
      </c>
      <c r="H26" s="12">
        <v>81.290000000000006</v>
      </c>
      <c r="I26" s="5"/>
      <c r="J26" s="9" t="s">
        <v>75</v>
      </c>
      <c r="K26" s="10" t="s">
        <v>76</v>
      </c>
      <c r="L26" s="13" t="s">
        <v>37</v>
      </c>
      <c r="M26" s="11">
        <v>1244</v>
      </c>
      <c r="N26" s="11">
        <v>46.91</v>
      </c>
      <c r="O26" s="11" t="s">
        <v>34</v>
      </c>
      <c r="P26" s="11">
        <v>36.53</v>
      </c>
      <c r="Q26" s="12">
        <v>58.43</v>
      </c>
      <c r="R26" s="5"/>
      <c r="S26" s="17" t="s">
        <v>75</v>
      </c>
      <c r="T26" s="16" t="s">
        <v>76</v>
      </c>
      <c r="U26" s="28" t="s">
        <v>37</v>
      </c>
      <c r="V26" s="11">
        <v>1309</v>
      </c>
      <c r="W26" s="11">
        <v>20.88</v>
      </c>
      <c r="X26" s="11" t="s">
        <v>34</v>
      </c>
      <c r="Y26" s="11">
        <v>14.63</v>
      </c>
      <c r="Z26" s="12">
        <v>28.83</v>
      </c>
      <c r="AA26" s="5"/>
      <c r="AB26" s="22" t="s">
        <v>75</v>
      </c>
      <c r="AC26" s="23" t="s">
        <v>76</v>
      </c>
      <c r="AD26" s="25" t="s">
        <v>37</v>
      </c>
      <c r="AE26" s="11">
        <v>7.44</v>
      </c>
      <c r="AF26" s="11"/>
      <c r="AG26" s="11">
        <v>-1.28</v>
      </c>
      <c r="AH26" s="12">
        <v>16.27</v>
      </c>
    </row>
    <row r="27" spans="1:34" ht="15.75" x14ac:dyDescent="0.25">
      <c r="A27" s="18" t="s">
        <v>77</v>
      </c>
      <c r="B27" s="19" t="s">
        <v>78</v>
      </c>
      <c r="C27" s="27" t="s">
        <v>37</v>
      </c>
      <c r="D27" s="11">
        <v>2282</v>
      </c>
      <c r="E27" s="11">
        <v>34.08</v>
      </c>
      <c r="F27" s="11" t="s">
        <v>34</v>
      </c>
      <c r="G27" s="11">
        <v>27.26</v>
      </c>
      <c r="H27" s="12">
        <v>41.01</v>
      </c>
      <c r="I27" s="5"/>
      <c r="J27" s="9" t="s">
        <v>77</v>
      </c>
      <c r="K27" s="10" t="s">
        <v>78</v>
      </c>
      <c r="L27" s="13" t="s">
        <v>37</v>
      </c>
      <c r="M27" s="11">
        <v>2748</v>
      </c>
      <c r="N27" s="11">
        <v>-3.81</v>
      </c>
      <c r="O27" s="11" t="s">
        <v>34</v>
      </c>
      <c r="P27" s="11">
        <v>-6.51</v>
      </c>
      <c r="Q27" s="12">
        <v>-0.56999999999999995</v>
      </c>
      <c r="R27" s="5"/>
      <c r="S27" s="17" t="s">
        <v>77</v>
      </c>
      <c r="T27" s="16" t="s">
        <v>78</v>
      </c>
      <c r="U27" s="28" t="s">
        <v>37</v>
      </c>
      <c r="V27" s="11">
        <v>2747</v>
      </c>
      <c r="W27" s="11">
        <v>-1.93</v>
      </c>
      <c r="X27" s="11"/>
      <c r="Y27" s="11">
        <v>-4.07</v>
      </c>
      <c r="Z27" s="12">
        <v>0.73</v>
      </c>
      <c r="AA27" s="5"/>
      <c r="AB27" s="22" t="s">
        <v>77</v>
      </c>
      <c r="AC27" s="23" t="s">
        <v>78</v>
      </c>
      <c r="AD27" s="25" t="s">
        <v>37</v>
      </c>
      <c r="AE27" s="11">
        <v>-10.23</v>
      </c>
      <c r="AF27" s="11" t="s">
        <v>34</v>
      </c>
      <c r="AG27" s="11">
        <v>-14.27</v>
      </c>
      <c r="AH27" s="12">
        <v>-6.2</v>
      </c>
    </row>
    <row r="28" spans="1:34" ht="15.75" x14ac:dyDescent="0.25">
      <c r="A28" s="18" t="s">
        <v>79</v>
      </c>
      <c r="B28" s="19" t="s">
        <v>80</v>
      </c>
      <c r="C28" s="27" t="s">
        <v>62</v>
      </c>
      <c r="D28" s="11">
        <v>99</v>
      </c>
      <c r="E28" s="11">
        <v>-97.87</v>
      </c>
      <c r="F28" s="11" t="s">
        <v>34</v>
      </c>
      <c r="G28" s="11">
        <v>-98.87</v>
      </c>
      <c r="H28" s="12">
        <v>-96.74</v>
      </c>
      <c r="I28" s="5"/>
      <c r="J28" s="9" t="s">
        <v>79</v>
      </c>
      <c r="K28" s="10" t="s">
        <v>80</v>
      </c>
      <c r="L28" s="13" t="s">
        <v>62</v>
      </c>
      <c r="M28" s="11">
        <v>20</v>
      </c>
      <c r="N28" s="11">
        <v>-71.62</v>
      </c>
      <c r="O28" s="11" t="s">
        <v>34</v>
      </c>
      <c r="P28" s="11">
        <v>-84.41</v>
      </c>
      <c r="Q28" s="12">
        <v>-56.93</v>
      </c>
      <c r="R28" s="5"/>
      <c r="S28" s="17" t="s">
        <v>79</v>
      </c>
      <c r="T28" s="16" t="s">
        <v>80</v>
      </c>
      <c r="U28" s="28" t="s">
        <v>62</v>
      </c>
      <c r="V28" s="11">
        <v>12</v>
      </c>
      <c r="W28" s="11">
        <v>-52.44</v>
      </c>
      <c r="X28" s="11" t="s">
        <v>34</v>
      </c>
      <c r="Y28" s="11">
        <v>-73.8</v>
      </c>
      <c r="Z28" s="12">
        <v>-24.56</v>
      </c>
      <c r="AA28" s="5"/>
      <c r="AB28" s="22" t="s">
        <v>79</v>
      </c>
      <c r="AC28" s="23" t="s">
        <v>80</v>
      </c>
      <c r="AD28" s="25" t="s">
        <v>62</v>
      </c>
      <c r="AE28" s="11">
        <v>-11.78</v>
      </c>
      <c r="AF28" s="11"/>
      <c r="AG28" s="11">
        <v>-71.58</v>
      </c>
      <c r="AH28" s="12">
        <v>110.25</v>
      </c>
    </row>
    <row r="29" spans="1:34" ht="15.75" x14ac:dyDescent="0.25">
      <c r="A29" s="18" t="s">
        <v>81</v>
      </c>
      <c r="B29" s="19" t="s">
        <v>82</v>
      </c>
      <c r="C29" s="27" t="s">
        <v>40</v>
      </c>
      <c r="D29" s="11">
        <v>1273</v>
      </c>
      <c r="E29" s="11">
        <v>-33.880000000000003</v>
      </c>
      <c r="F29" s="11" t="s">
        <v>34</v>
      </c>
      <c r="G29" s="11">
        <v>-39.659999999999997</v>
      </c>
      <c r="H29" s="12">
        <v>-28.04</v>
      </c>
      <c r="I29" s="5"/>
      <c r="J29" s="9" t="s">
        <v>81</v>
      </c>
      <c r="K29" s="10" t="s">
        <v>82</v>
      </c>
      <c r="L29" s="13" t="s">
        <v>40</v>
      </c>
      <c r="M29" s="11">
        <v>1415</v>
      </c>
      <c r="N29" s="11">
        <v>-35.770000000000003</v>
      </c>
      <c r="O29" s="11" t="s">
        <v>34</v>
      </c>
      <c r="P29" s="11">
        <v>-39.340000000000003</v>
      </c>
      <c r="Q29" s="12">
        <v>-31.69</v>
      </c>
      <c r="R29" s="5"/>
      <c r="S29" s="17" t="s">
        <v>81</v>
      </c>
      <c r="T29" s="16" t="s">
        <v>82</v>
      </c>
      <c r="U29" s="28" t="s">
        <v>40</v>
      </c>
      <c r="V29" s="11">
        <v>1350</v>
      </c>
      <c r="W29" s="11">
        <v>-24.07</v>
      </c>
      <c r="X29" s="11" t="s">
        <v>34</v>
      </c>
      <c r="Y29" s="11">
        <v>-27.54</v>
      </c>
      <c r="Z29" s="12">
        <v>-20.58</v>
      </c>
      <c r="AA29" s="5"/>
      <c r="AB29" s="22" t="s">
        <v>81</v>
      </c>
      <c r="AC29" s="23" t="s">
        <v>82</v>
      </c>
      <c r="AD29" s="25" t="s">
        <v>40</v>
      </c>
      <c r="AE29" s="11">
        <v>-7.53</v>
      </c>
      <c r="AF29" s="11" t="s">
        <v>34</v>
      </c>
      <c r="AG29" s="11">
        <v>-12.37</v>
      </c>
      <c r="AH29" s="12">
        <v>-2.29</v>
      </c>
    </row>
    <row r="30" spans="1:34" ht="15.75" x14ac:dyDescent="0.25">
      <c r="A30" s="18" t="s">
        <v>83</v>
      </c>
      <c r="B30" s="19" t="s">
        <v>84</v>
      </c>
      <c r="C30" s="27" t="s">
        <v>37</v>
      </c>
      <c r="D30" s="11">
        <v>617</v>
      </c>
      <c r="E30" s="11">
        <v>-30.09</v>
      </c>
      <c r="F30" s="11" t="s">
        <v>34</v>
      </c>
      <c r="G30" s="11">
        <v>-38.26</v>
      </c>
      <c r="H30" s="12">
        <v>-19.579999999999998</v>
      </c>
      <c r="I30" s="5"/>
      <c r="J30" s="9" t="s">
        <v>83</v>
      </c>
      <c r="K30" s="10" t="s">
        <v>84</v>
      </c>
      <c r="L30" s="13" t="s">
        <v>37</v>
      </c>
      <c r="M30" s="11">
        <v>650</v>
      </c>
      <c r="N30" s="11">
        <v>-16.86</v>
      </c>
      <c r="O30" s="11" t="s">
        <v>34</v>
      </c>
      <c r="P30" s="11">
        <v>-24.12</v>
      </c>
      <c r="Q30" s="12">
        <v>-10.32</v>
      </c>
      <c r="R30" s="5"/>
      <c r="S30" s="17" t="s">
        <v>83</v>
      </c>
      <c r="T30" s="16" t="s">
        <v>84</v>
      </c>
      <c r="U30" s="28" t="s">
        <v>37</v>
      </c>
      <c r="V30" s="11">
        <v>611</v>
      </c>
      <c r="W30" s="11">
        <v>-9.6199999999999992</v>
      </c>
      <c r="X30" s="11" t="s">
        <v>34</v>
      </c>
      <c r="Y30" s="11">
        <v>-15.47</v>
      </c>
      <c r="Z30" s="12">
        <v>-4.1900000000000004</v>
      </c>
      <c r="AA30" s="5"/>
      <c r="AB30" s="22" t="s">
        <v>83</v>
      </c>
      <c r="AC30" s="23" t="s">
        <v>84</v>
      </c>
      <c r="AD30" s="25" t="s">
        <v>37</v>
      </c>
      <c r="AE30" s="11">
        <v>-5.16</v>
      </c>
      <c r="AF30" s="11"/>
      <c r="AG30" s="11">
        <v>-13.97</v>
      </c>
      <c r="AH30" s="12">
        <v>3.91</v>
      </c>
    </row>
    <row r="31" spans="1:34" ht="15.75" x14ac:dyDescent="0.25">
      <c r="A31" s="18" t="s">
        <v>85</v>
      </c>
      <c r="B31" s="19" t="s">
        <v>86</v>
      </c>
      <c r="C31" s="27" t="s">
        <v>40</v>
      </c>
      <c r="D31" s="11">
        <v>257</v>
      </c>
      <c r="E31" s="11">
        <v>-11.91</v>
      </c>
      <c r="F31" s="11"/>
      <c r="G31" s="11">
        <v>-32.81</v>
      </c>
      <c r="H31" s="12">
        <v>26.75</v>
      </c>
      <c r="I31" s="5"/>
      <c r="J31" s="9" t="s">
        <v>85</v>
      </c>
      <c r="K31" s="10" t="s">
        <v>86</v>
      </c>
      <c r="L31" s="13" t="s">
        <v>40</v>
      </c>
      <c r="M31" s="11">
        <v>278</v>
      </c>
      <c r="N31" s="11">
        <v>-24.47</v>
      </c>
      <c r="O31" s="11" t="s">
        <v>34</v>
      </c>
      <c r="P31" s="11">
        <v>-34</v>
      </c>
      <c r="Q31" s="12">
        <v>-11.4</v>
      </c>
      <c r="R31" s="5"/>
      <c r="S31" s="17" t="s">
        <v>85</v>
      </c>
      <c r="T31" s="16" t="s">
        <v>86</v>
      </c>
      <c r="U31" s="28" t="s">
        <v>40</v>
      </c>
      <c r="V31" s="11">
        <v>249</v>
      </c>
      <c r="W31" s="11">
        <v>-14.37</v>
      </c>
      <c r="X31" s="11" t="s">
        <v>34</v>
      </c>
      <c r="Y31" s="11">
        <v>-26.3</v>
      </c>
      <c r="Z31" s="12">
        <v>-1.39</v>
      </c>
      <c r="AA31" s="5"/>
      <c r="AB31" s="22" t="s">
        <v>85</v>
      </c>
      <c r="AC31" s="23" t="s">
        <v>86</v>
      </c>
      <c r="AD31" s="25" t="s">
        <v>40</v>
      </c>
      <c r="AE31" s="11">
        <v>22.88</v>
      </c>
      <c r="AF31" s="11" t="s">
        <v>34</v>
      </c>
      <c r="AG31" s="11">
        <v>7.26</v>
      </c>
      <c r="AH31" s="12">
        <v>43.23</v>
      </c>
    </row>
    <row r="32" spans="1:34" ht="15.75" x14ac:dyDescent="0.25">
      <c r="A32" s="18" t="s">
        <v>87</v>
      </c>
      <c r="B32" s="19" t="s">
        <v>88</v>
      </c>
      <c r="C32" s="27" t="s">
        <v>40</v>
      </c>
      <c r="D32" s="11">
        <v>59</v>
      </c>
      <c r="E32" s="11">
        <v>-5.38</v>
      </c>
      <c r="F32" s="11"/>
      <c r="G32" s="11">
        <v>-35.56</v>
      </c>
      <c r="H32" s="12">
        <v>53.89</v>
      </c>
      <c r="I32" s="5"/>
      <c r="J32" s="9" t="s">
        <v>87</v>
      </c>
      <c r="K32" s="10" t="s">
        <v>88</v>
      </c>
      <c r="L32" s="13" t="s">
        <v>40</v>
      </c>
      <c r="M32" s="11">
        <v>67</v>
      </c>
      <c r="N32" s="11">
        <v>-9.08</v>
      </c>
      <c r="O32" s="11"/>
      <c r="P32" s="11">
        <v>-30.4</v>
      </c>
      <c r="Q32" s="12">
        <v>17.13</v>
      </c>
      <c r="R32" s="5"/>
      <c r="S32" s="17" t="s">
        <v>87</v>
      </c>
      <c r="T32" s="16" t="s">
        <v>88</v>
      </c>
      <c r="U32" s="28" t="s">
        <v>40</v>
      </c>
      <c r="V32" s="11">
        <v>64</v>
      </c>
      <c r="W32" s="11">
        <v>-12.05</v>
      </c>
      <c r="X32" s="11"/>
      <c r="Y32" s="11">
        <v>-34.25</v>
      </c>
      <c r="Z32" s="12">
        <v>8.82</v>
      </c>
      <c r="AA32" s="5"/>
      <c r="AB32" s="22" t="s">
        <v>87</v>
      </c>
      <c r="AC32" s="23" t="s">
        <v>88</v>
      </c>
      <c r="AD32" s="25" t="s">
        <v>40</v>
      </c>
      <c r="AE32" s="11">
        <v>-7.15</v>
      </c>
      <c r="AF32" s="11"/>
      <c r="AG32" s="11">
        <v>-28.54</v>
      </c>
      <c r="AH32" s="12">
        <v>23.55</v>
      </c>
    </row>
    <row r="33" spans="1:34" ht="15.75" x14ac:dyDescent="0.25">
      <c r="A33" s="18" t="s">
        <v>89</v>
      </c>
      <c r="B33" s="19" t="s">
        <v>90</v>
      </c>
      <c r="C33" s="27" t="s">
        <v>40</v>
      </c>
      <c r="D33" s="11">
        <v>68</v>
      </c>
      <c r="E33" s="11">
        <v>-31.97</v>
      </c>
      <c r="F33" s="11" t="s">
        <v>34</v>
      </c>
      <c r="G33" s="11">
        <v>-49.54</v>
      </c>
      <c r="H33" s="12">
        <v>-8.32</v>
      </c>
      <c r="I33" s="5"/>
      <c r="J33" s="9" t="s">
        <v>89</v>
      </c>
      <c r="K33" s="10" t="s">
        <v>90</v>
      </c>
      <c r="L33" s="13" t="s">
        <v>40</v>
      </c>
      <c r="M33" s="11">
        <v>74</v>
      </c>
      <c r="N33" s="11">
        <v>-27.2</v>
      </c>
      <c r="O33" s="11" t="s">
        <v>34</v>
      </c>
      <c r="P33" s="11">
        <v>-40.590000000000003</v>
      </c>
      <c r="Q33" s="12">
        <v>-12.17</v>
      </c>
      <c r="R33" s="5"/>
      <c r="S33" s="17" t="s">
        <v>89</v>
      </c>
      <c r="T33" s="16" t="s">
        <v>90</v>
      </c>
      <c r="U33" s="28" t="s">
        <v>40</v>
      </c>
      <c r="V33" s="11">
        <v>67</v>
      </c>
      <c r="W33" s="11">
        <v>-21.45</v>
      </c>
      <c r="X33" s="11" t="s">
        <v>34</v>
      </c>
      <c r="Y33" s="11">
        <v>-33.880000000000003</v>
      </c>
      <c r="Z33" s="12">
        <v>-8.08</v>
      </c>
      <c r="AA33" s="5"/>
      <c r="AB33" s="22" t="s">
        <v>89</v>
      </c>
      <c r="AC33" s="23" t="s">
        <v>90</v>
      </c>
      <c r="AD33" s="25" t="s">
        <v>40</v>
      </c>
      <c r="AE33" s="11">
        <v>15.64</v>
      </c>
      <c r="AF33" s="11"/>
      <c r="AG33" s="11">
        <v>-5.58</v>
      </c>
      <c r="AH33" s="12">
        <v>39.6</v>
      </c>
    </row>
    <row r="34" spans="1:34" ht="15.75" x14ac:dyDescent="0.25">
      <c r="A34" s="18" t="s">
        <v>91</v>
      </c>
      <c r="B34" s="19" t="s">
        <v>92</v>
      </c>
      <c r="C34" s="27" t="s">
        <v>37</v>
      </c>
      <c r="D34" s="11">
        <v>228</v>
      </c>
      <c r="E34" s="11">
        <v>65.64</v>
      </c>
      <c r="F34" s="11" t="s">
        <v>34</v>
      </c>
      <c r="G34" s="11">
        <v>35.85</v>
      </c>
      <c r="H34" s="12">
        <v>99.09</v>
      </c>
      <c r="I34" s="5"/>
      <c r="J34" s="9" t="s">
        <v>91</v>
      </c>
      <c r="K34" s="10" t="s">
        <v>92</v>
      </c>
      <c r="L34" s="13" t="s">
        <v>37</v>
      </c>
      <c r="M34" s="11">
        <v>297</v>
      </c>
      <c r="N34" s="11">
        <v>9.64</v>
      </c>
      <c r="O34" s="11"/>
      <c r="P34" s="11">
        <v>-1.74</v>
      </c>
      <c r="Q34" s="12">
        <v>22.01</v>
      </c>
      <c r="R34" s="5"/>
      <c r="S34" s="17" t="s">
        <v>91</v>
      </c>
      <c r="T34" s="16" t="s">
        <v>92</v>
      </c>
      <c r="U34" s="28" t="s">
        <v>37</v>
      </c>
      <c r="V34" s="11">
        <v>301</v>
      </c>
      <c r="W34" s="11">
        <v>13.17</v>
      </c>
      <c r="X34" s="11" t="s">
        <v>34</v>
      </c>
      <c r="Y34" s="11">
        <v>0.38</v>
      </c>
      <c r="Z34" s="12">
        <v>26.44</v>
      </c>
      <c r="AA34" s="5"/>
      <c r="AB34" s="22" t="s">
        <v>91</v>
      </c>
      <c r="AC34" s="23" t="s">
        <v>92</v>
      </c>
      <c r="AD34" s="25" t="s">
        <v>37</v>
      </c>
      <c r="AE34" s="11">
        <v>-1.5</v>
      </c>
      <c r="AF34" s="11"/>
      <c r="AG34" s="11">
        <v>-13.94</v>
      </c>
      <c r="AH34" s="12">
        <v>16.47</v>
      </c>
    </row>
    <row r="35" spans="1:34" ht="15.75" x14ac:dyDescent="0.25">
      <c r="A35" s="18" t="s">
        <v>93</v>
      </c>
      <c r="B35" s="19" t="s">
        <v>94</v>
      </c>
      <c r="C35" s="27" t="s">
        <v>62</v>
      </c>
      <c r="D35" s="11">
        <v>551</v>
      </c>
      <c r="E35" s="11">
        <v>-47.03</v>
      </c>
      <c r="F35" s="11" t="s">
        <v>34</v>
      </c>
      <c r="G35" s="11">
        <v>-54.37</v>
      </c>
      <c r="H35" s="12">
        <v>-38.92</v>
      </c>
      <c r="I35" s="5"/>
      <c r="J35" s="9" t="s">
        <v>93</v>
      </c>
      <c r="K35" s="10" t="s">
        <v>94</v>
      </c>
      <c r="L35" s="13" t="s">
        <v>62</v>
      </c>
      <c r="M35" s="11">
        <v>508</v>
      </c>
      <c r="N35" s="11">
        <v>-26.92</v>
      </c>
      <c r="O35" s="11" t="s">
        <v>34</v>
      </c>
      <c r="P35" s="11">
        <v>-34.01</v>
      </c>
      <c r="Q35" s="12">
        <v>-20.12</v>
      </c>
      <c r="R35" s="5"/>
      <c r="S35" s="17" t="s">
        <v>93</v>
      </c>
      <c r="T35" s="16" t="s">
        <v>94</v>
      </c>
      <c r="U35" s="28" t="s">
        <v>62</v>
      </c>
      <c r="V35" s="11">
        <v>426</v>
      </c>
      <c r="W35" s="11">
        <v>-20.420000000000002</v>
      </c>
      <c r="X35" s="11" t="s">
        <v>34</v>
      </c>
      <c r="Y35" s="11">
        <v>-26.81</v>
      </c>
      <c r="Z35" s="12">
        <v>-14.05</v>
      </c>
      <c r="AA35" s="5"/>
      <c r="AB35" s="22" t="s">
        <v>93</v>
      </c>
      <c r="AC35" s="23" t="s">
        <v>94</v>
      </c>
      <c r="AD35" s="25" t="s">
        <v>62</v>
      </c>
      <c r="AE35" s="11">
        <v>-6.01</v>
      </c>
      <c r="AF35" s="11"/>
      <c r="AG35" s="11">
        <v>-16.510000000000002</v>
      </c>
      <c r="AH35" s="12">
        <v>3.75</v>
      </c>
    </row>
    <row r="36" spans="1:34" ht="15.75" x14ac:dyDescent="0.25">
      <c r="A36" s="18" t="s">
        <v>95</v>
      </c>
      <c r="B36" s="19" t="s">
        <v>96</v>
      </c>
      <c r="C36" s="27" t="s">
        <v>40</v>
      </c>
      <c r="D36" s="11">
        <v>61</v>
      </c>
      <c r="E36" s="11">
        <v>-24.87</v>
      </c>
      <c r="F36" s="11" t="s">
        <v>34</v>
      </c>
      <c r="G36" s="11">
        <v>-46.25</v>
      </c>
      <c r="H36" s="12">
        <v>-1.2</v>
      </c>
      <c r="I36" s="5"/>
      <c r="J36" s="9" t="s">
        <v>95</v>
      </c>
      <c r="K36" s="10" t="s">
        <v>96</v>
      </c>
      <c r="L36" s="13" t="s">
        <v>40</v>
      </c>
      <c r="M36" s="11">
        <v>62</v>
      </c>
      <c r="N36" s="11">
        <v>-40.85</v>
      </c>
      <c r="O36" s="11" t="s">
        <v>34</v>
      </c>
      <c r="P36" s="11">
        <v>-52.58</v>
      </c>
      <c r="Q36" s="12">
        <v>-28.34</v>
      </c>
      <c r="R36" s="5"/>
      <c r="S36" s="17" t="s">
        <v>95</v>
      </c>
      <c r="T36" s="16" t="s">
        <v>96</v>
      </c>
      <c r="U36" s="28" t="s">
        <v>40</v>
      </c>
      <c r="V36" s="11">
        <v>54</v>
      </c>
      <c r="W36" s="11">
        <v>-28.95</v>
      </c>
      <c r="X36" s="11" t="s">
        <v>34</v>
      </c>
      <c r="Y36" s="11">
        <v>-41.28</v>
      </c>
      <c r="Z36" s="12">
        <v>-14.99</v>
      </c>
      <c r="AA36" s="5"/>
      <c r="AB36" s="22" t="s">
        <v>95</v>
      </c>
      <c r="AC36" s="23" t="s">
        <v>96</v>
      </c>
      <c r="AD36" s="25" t="s">
        <v>40</v>
      </c>
      <c r="AE36" s="11">
        <v>12.67</v>
      </c>
      <c r="AF36" s="11"/>
      <c r="AG36" s="11">
        <v>-18.649999999999999</v>
      </c>
      <c r="AH36" s="12">
        <v>63.75</v>
      </c>
    </row>
    <row r="37" spans="1:34" ht="15.75" x14ac:dyDescent="0.25">
      <c r="A37" s="18" t="s">
        <v>97</v>
      </c>
      <c r="B37" s="19" t="s">
        <v>98</v>
      </c>
      <c r="C37" s="27" t="s">
        <v>62</v>
      </c>
      <c r="D37" s="11">
        <v>342</v>
      </c>
      <c r="E37" s="11">
        <v>-33.450000000000003</v>
      </c>
      <c r="F37" s="11" t="s">
        <v>34</v>
      </c>
      <c r="G37" s="11">
        <v>-44.04</v>
      </c>
      <c r="H37" s="12">
        <v>-21.68</v>
      </c>
      <c r="I37" s="5"/>
      <c r="J37" s="9" t="s">
        <v>97</v>
      </c>
      <c r="K37" s="10" t="s">
        <v>98</v>
      </c>
      <c r="L37" s="13" t="s">
        <v>62</v>
      </c>
      <c r="M37" s="11">
        <v>347</v>
      </c>
      <c r="N37" s="11">
        <v>-4.21</v>
      </c>
      <c r="O37" s="11"/>
      <c r="P37" s="11">
        <v>-14.84</v>
      </c>
      <c r="Q37" s="12">
        <v>7.02</v>
      </c>
      <c r="R37" s="5"/>
      <c r="S37" s="17" t="s">
        <v>97</v>
      </c>
      <c r="T37" s="16" t="s">
        <v>98</v>
      </c>
      <c r="U37" s="28" t="s">
        <v>62</v>
      </c>
      <c r="V37" s="11">
        <v>320</v>
      </c>
      <c r="W37" s="11">
        <v>-5.26</v>
      </c>
      <c r="X37" s="11"/>
      <c r="Y37" s="11">
        <v>-13.29</v>
      </c>
      <c r="Z37" s="12">
        <v>3.13</v>
      </c>
      <c r="AA37" s="5"/>
      <c r="AB37" s="22" t="s">
        <v>97</v>
      </c>
      <c r="AC37" s="23" t="s">
        <v>98</v>
      </c>
      <c r="AD37" s="25" t="s">
        <v>62</v>
      </c>
      <c r="AE37" s="11">
        <v>-7.53</v>
      </c>
      <c r="AF37" s="11"/>
      <c r="AG37" s="11">
        <v>-15.93</v>
      </c>
      <c r="AH37" s="12">
        <v>4.0199999999999996</v>
      </c>
    </row>
    <row r="38" spans="1:34" ht="15.75" x14ac:dyDescent="0.25">
      <c r="A38" s="18" t="s">
        <v>99</v>
      </c>
      <c r="B38" s="19" t="s">
        <v>100</v>
      </c>
      <c r="C38" s="27" t="s">
        <v>37</v>
      </c>
      <c r="D38" s="11">
        <v>95</v>
      </c>
      <c r="E38" s="11">
        <v>-2.66</v>
      </c>
      <c r="F38" s="11"/>
      <c r="G38" s="11">
        <v>-28.11</v>
      </c>
      <c r="H38" s="12">
        <v>26.06</v>
      </c>
      <c r="I38" s="5"/>
      <c r="J38" s="9" t="s">
        <v>99</v>
      </c>
      <c r="K38" s="10" t="s">
        <v>100</v>
      </c>
      <c r="L38" s="13" t="s">
        <v>37</v>
      </c>
      <c r="M38" s="11">
        <v>103</v>
      </c>
      <c r="N38" s="11">
        <v>-1.71</v>
      </c>
      <c r="O38" s="11"/>
      <c r="P38" s="11">
        <v>-19.190000000000001</v>
      </c>
      <c r="Q38" s="12">
        <v>17.89</v>
      </c>
      <c r="R38" s="5"/>
      <c r="S38" s="17" t="s">
        <v>99</v>
      </c>
      <c r="T38" s="16" t="s">
        <v>100</v>
      </c>
      <c r="U38" s="28" t="s">
        <v>37</v>
      </c>
      <c r="V38" s="11">
        <v>100</v>
      </c>
      <c r="W38" s="11">
        <v>-24.38</v>
      </c>
      <c r="X38" s="11" t="s">
        <v>34</v>
      </c>
      <c r="Y38" s="11">
        <v>-37.479999999999997</v>
      </c>
      <c r="Z38" s="12">
        <v>-12.1</v>
      </c>
      <c r="AA38" s="5"/>
      <c r="AB38" s="22" t="s">
        <v>99</v>
      </c>
      <c r="AC38" s="23" t="s">
        <v>100</v>
      </c>
      <c r="AD38" s="25" t="s">
        <v>37</v>
      </c>
      <c r="AE38" s="11">
        <v>11.14</v>
      </c>
      <c r="AF38" s="11"/>
      <c r="AG38" s="11">
        <v>-19.36</v>
      </c>
      <c r="AH38" s="12">
        <v>52.33</v>
      </c>
    </row>
    <row r="39" spans="1:34" ht="15.75" x14ac:dyDescent="0.25">
      <c r="A39" s="18" t="s">
        <v>101</v>
      </c>
      <c r="B39" s="19" t="s">
        <v>102</v>
      </c>
      <c r="C39" s="27" t="s">
        <v>37</v>
      </c>
      <c r="D39" s="11">
        <v>33</v>
      </c>
      <c r="E39" s="11">
        <v>-27.72</v>
      </c>
      <c r="F39" s="11"/>
      <c r="G39" s="11">
        <v>-53.77</v>
      </c>
      <c r="H39" s="12">
        <v>11.94</v>
      </c>
      <c r="I39" s="5"/>
      <c r="J39" s="9" t="s">
        <v>101</v>
      </c>
      <c r="K39" s="10" t="s">
        <v>102</v>
      </c>
      <c r="L39" s="13" t="s">
        <v>37</v>
      </c>
      <c r="M39" s="11">
        <v>37</v>
      </c>
      <c r="N39" s="11">
        <v>15.83</v>
      </c>
      <c r="O39" s="11"/>
      <c r="P39" s="11">
        <v>-18.07</v>
      </c>
      <c r="Q39" s="12">
        <v>49.65</v>
      </c>
      <c r="R39" s="5"/>
      <c r="S39" s="17" t="s">
        <v>101</v>
      </c>
      <c r="T39" s="16" t="s">
        <v>102</v>
      </c>
      <c r="U39" s="28" t="s">
        <v>37</v>
      </c>
      <c r="V39" s="11">
        <v>37</v>
      </c>
      <c r="W39" s="11">
        <v>9.8800000000000008</v>
      </c>
      <c r="X39" s="11"/>
      <c r="Y39" s="11">
        <v>-20.87</v>
      </c>
      <c r="Z39" s="12">
        <v>48.3</v>
      </c>
      <c r="AA39" s="5"/>
      <c r="AB39" s="22" t="s">
        <v>101</v>
      </c>
      <c r="AC39" s="23" t="s">
        <v>102</v>
      </c>
      <c r="AD39" s="25" t="s">
        <v>37</v>
      </c>
      <c r="AE39" s="11">
        <v>-6.24</v>
      </c>
      <c r="AF39" s="11"/>
      <c r="AG39" s="11">
        <v>-52.14</v>
      </c>
      <c r="AH39" s="12">
        <v>72.45</v>
      </c>
    </row>
    <row r="40" spans="1:34" ht="15.75" x14ac:dyDescent="0.25">
      <c r="A40" s="18" t="s">
        <v>103</v>
      </c>
      <c r="B40" s="19" t="s">
        <v>104</v>
      </c>
      <c r="C40" s="27" t="s">
        <v>37</v>
      </c>
      <c r="D40" s="11">
        <v>62</v>
      </c>
      <c r="E40" s="11">
        <v>-41.93</v>
      </c>
      <c r="F40" s="11" t="s">
        <v>34</v>
      </c>
      <c r="G40" s="11">
        <v>-61.3</v>
      </c>
      <c r="H40" s="12">
        <v>-14.88</v>
      </c>
      <c r="I40" s="5"/>
      <c r="J40" s="9" t="s">
        <v>103</v>
      </c>
      <c r="K40" s="10" t="s">
        <v>104</v>
      </c>
      <c r="L40" s="13" t="s">
        <v>37</v>
      </c>
      <c r="M40" s="11">
        <v>63</v>
      </c>
      <c r="N40" s="11">
        <v>-13.51</v>
      </c>
      <c r="O40" s="11"/>
      <c r="P40" s="11">
        <v>-32.369999999999997</v>
      </c>
      <c r="Q40" s="12">
        <v>3.68</v>
      </c>
      <c r="R40" s="5"/>
      <c r="S40" s="17" t="s">
        <v>103</v>
      </c>
      <c r="T40" s="16" t="s">
        <v>104</v>
      </c>
      <c r="U40" s="28" t="s">
        <v>37</v>
      </c>
      <c r="V40" s="11">
        <v>62</v>
      </c>
      <c r="W40" s="11">
        <v>4.83</v>
      </c>
      <c r="X40" s="11"/>
      <c r="Y40" s="11">
        <v>-17.329999999999998</v>
      </c>
      <c r="Z40" s="12">
        <v>30.05</v>
      </c>
      <c r="AA40" s="5"/>
      <c r="AB40" s="22" t="s">
        <v>103</v>
      </c>
      <c r="AC40" s="23" t="s">
        <v>104</v>
      </c>
      <c r="AD40" s="25" t="s">
        <v>37</v>
      </c>
      <c r="AE40" s="11">
        <v>-4.3600000000000003</v>
      </c>
      <c r="AF40" s="11"/>
      <c r="AG40" s="11">
        <v>-25.71</v>
      </c>
      <c r="AH40" s="12">
        <v>21.64</v>
      </c>
    </row>
    <row r="41" spans="1:34" ht="15.75" x14ac:dyDescent="0.25">
      <c r="A41" s="18" t="s">
        <v>105</v>
      </c>
      <c r="B41" s="19" t="s">
        <v>106</v>
      </c>
      <c r="C41" s="27" t="s">
        <v>37</v>
      </c>
      <c r="D41" s="11">
        <v>61</v>
      </c>
      <c r="E41" s="11">
        <v>-16.760000000000002</v>
      </c>
      <c r="F41" s="11"/>
      <c r="G41" s="11">
        <v>-58.24</v>
      </c>
      <c r="H41" s="12">
        <v>16.43</v>
      </c>
      <c r="I41" s="5"/>
      <c r="J41" s="9" t="s">
        <v>105</v>
      </c>
      <c r="K41" s="10" t="s">
        <v>106</v>
      </c>
      <c r="L41" s="13" t="s">
        <v>37</v>
      </c>
      <c r="M41" s="11">
        <v>61</v>
      </c>
      <c r="N41" s="11">
        <v>-37.44</v>
      </c>
      <c r="O41" s="11" t="s">
        <v>34</v>
      </c>
      <c r="P41" s="11">
        <v>-55.1</v>
      </c>
      <c r="Q41" s="12">
        <v>-17.309999999999999</v>
      </c>
      <c r="R41" s="5"/>
      <c r="S41" s="17" t="s">
        <v>105</v>
      </c>
      <c r="T41" s="16" t="s">
        <v>106</v>
      </c>
      <c r="U41" s="28" t="s">
        <v>37</v>
      </c>
      <c r="V41" s="11">
        <v>48</v>
      </c>
      <c r="W41" s="11">
        <v>-47.85</v>
      </c>
      <c r="X41" s="11" t="s">
        <v>34</v>
      </c>
      <c r="Y41" s="11">
        <v>-60.15</v>
      </c>
      <c r="Z41" s="12">
        <v>-33.520000000000003</v>
      </c>
      <c r="AA41" s="5"/>
      <c r="AB41" s="22" t="s">
        <v>105</v>
      </c>
      <c r="AC41" s="23" t="s">
        <v>106</v>
      </c>
      <c r="AD41" s="25" t="s">
        <v>37</v>
      </c>
      <c r="AE41" s="11">
        <v>-4.8600000000000003</v>
      </c>
      <c r="AF41" s="11"/>
      <c r="AG41" s="11">
        <v>-24.04</v>
      </c>
      <c r="AH41" s="12">
        <v>33.5</v>
      </c>
    </row>
    <row r="42" spans="1:34" ht="15.75" x14ac:dyDescent="0.25">
      <c r="A42" s="18" t="s">
        <v>107</v>
      </c>
      <c r="B42" s="19" t="s">
        <v>108</v>
      </c>
      <c r="C42" s="27" t="s">
        <v>40</v>
      </c>
      <c r="D42" s="11">
        <v>236</v>
      </c>
      <c r="E42" s="11">
        <v>27.2</v>
      </c>
      <c r="F42" s="11" t="s">
        <v>34</v>
      </c>
      <c r="G42" s="11">
        <v>1.89</v>
      </c>
      <c r="H42" s="12">
        <v>67.459999999999994</v>
      </c>
      <c r="I42" s="5"/>
      <c r="J42" s="9" t="s">
        <v>107</v>
      </c>
      <c r="K42" s="10" t="s">
        <v>108</v>
      </c>
      <c r="L42" s="13" t="s">
        <v>40</v>
      </c>
      <c r="M42" s="11">
        <v>298</v>
      </c>
      <c r="N42" s="11">
        <v>9.74</v>
      </c>
      <c r="O42" s="11"/>
      <c r="P42" s="11">
        <v>-5.16</v>
      </c>
      <c r="Q42" s="12">
        <v>24.14</v>
      </c>
      <c r="R42" s="5"/>
      <c r="S42" s="17" t="s">
        <v>107</v>
      </c>
      <c r="T42" s="16" t="s">
        <v>108</v>
      </c>
      <c r="U42" s="28" t="s">
        <v>40</v>
      </c>
      <c r="V42" s="11">
        <v>302</v>
      </c>
      <c r="W42" s="11">
        <v>4.24</v>
      </c>
      <c r="X42" s="11"/>
      <c r="Y42" s="11">
        <v>-6.7</v>
      </c>
      <c r="Z42" s="12">
        <v>15.38</v>
      </c>
      <c r="AA42" s="5"/>
      <c r="AB42" s="22" t="s">
        <v>107</v>
      </c>
      <c r="AC42" s="23" t="s">
        <v>108</v>
      </c>
      <c r="AD42" s="25" t="s">
        <v>40</v>
      </c>
      <c r="AE42" s="11">
        <v>1.48</v>
      </c>
      <c r="AF42" s="11"/>
      <c r="AG42" s="11">
        <v>-14.11</v>
      </c>
      <c r="AH42" s="12">
        <v>22.14</v>
      </c>
    </row>
    <row r="43" spans="1:34" ht="15.75" x14ac:dyDescent="0.25">
      <c r="A43" s="18" t="s">
        <v>109</v>
      </c>
      <c r="B43" s="19" t="s">
        <v>110</v>
      </c>
      <c r="C43" s="27" t="s">
        <v>40</v>
      </c>
      <c r="D43" s="11">
        <v>572</v>
      </c>
      <c r="E43" s="11">
        <v>-22.18</v>
      </c>
      <c r="F43" s="11" t="s">
        <v>34</v>
      </c>
      <c r="G43" s="11">
        <v>-31.6</v>
      </c>
      <c r="H43" s="12">
        <v>-9.85</v>
      </c>
      <c r="I43" s="5"/>
      <c r="J43" s="9" t="s">
        <v>109</v>
      </c>
      <c r="K43" s="10" t="s">
        <v>110</v>
      </c>
      <c r="L43" s="13" t="s">
        <v>40</v>
      </c>
      <c r="M43" s="11">
        <v>625</v>
      </c>
      <c r="N43" s="11">
        <v>-2.65</v>
      </c>
      <c r="O43" s="11"/>
      <c r="P43" s="11">
        <v>-10.69</v>
      </c>
      <c r="Q43" s="12">
        <v>5.69</v>
      </c>
      <c r="R43" s="5"/>
      <c r="S43" s="17" t="s">
        <v>109</v>
      </c>
      <c r="T43" s="16" t="s">
        <v>110</v>
      </c>
      <c r="U43" s="28" t="s">
        <v>40</v>
      </c>
      <c r="V43" s="11">
        <v>595</v>
      </c>
      <c r="W43" s="11">
        <v>-1.51</v>
      </c>
      <c r="X43" s="11"/>
      <c r="Y43" s="11">
        <v>-7.19</v>
      </c>
      <c r="Z43" s="12">
        <v>5.63</v>
      </c>
      <c r="AA43" s="5"/>
      <c r="AB43" s="22" t="s">
        <v>109</v>
      </c>
      <c r="AC43" s="23" t="s">
        <v>110</v>
      </c>
      <c r="AD43" s="25" t="s">
        <v>40</v>
      </c>
      <c r="AE43" s="11">
        <v>-3.58</v>
      </c>
      <c r="AF43" s="11"/>
      <c r="AG43" s="11">
        <v>-15.32</v>
      </c>
      <c r="AH43" s="12">
        <v>7.29</v>
      </c>
    </row>
    <row r="44" spans="1:34" ht="15.75" x14ac:dyDescent="0.25">
      <c r="A44" s="18" t="s">
        <v>111</v>
      </c>
      <c r="B44" s="19" t="s">
        <v>112</v>
      </c>
      <c r="C44" s="27" t="s">
        <v>40</v>
      </c>
      <c r="D44" s="11">
        <v>71</v>
      </c>
      <c r="E44" s="11">
        <v>2491.6799999999998</v>
      </c>
      <c r="F44" s="11" t="s">
        <v>34</v>
      </c>
      <c r="G44" s="11">
        <v>985.9</v>
      </c>
      <c r="H44" s="12">
        <v>126668.4</v>
      </c>
      <c r="I44" s="5"/>
      <c r="J44" s="9" t="s">
        <v>111</v>
      </c>
      <c r="K44" s="10" t="s">
        <v>112</v>
      </c>
      <c r="L44" s="13" t="s">
        <v>40</v>
      </c>
      <c r="M44" s="11">
        <v>141</v>
      </c>
      <c r="N44" s="11">
        <v>48.95</v>
      </c>
      <c r="O44" s="11" t="s">
        <v>34</v>
      </c>
      <c r="P44" s="11">
        <v>23.23</v>
      </c>
      <c r="Q44" s="12">
        <v>84.67</v>
      </c>
      <c r="R44" s="5"/>
      <c r="S44" s="17" t="s">
        <v>111</v>
      </c>
      <c r="T44" s="16" t="s">
        <v>112</v>
      </c>
      <c r="U44" s="28" t="s">
        <v>40</v>
      </c>
      <c r="V44" s="11">
        <v>155</v>
      </c>
      <c r="W44" s="11">
        <v>24.26</v>
      </c>
      <c r="X44" s="11" t="s">
        <v>34</v>
      </c>
      <c r="Y44" s="11">
        <v>3.29</v>
      </c>
      <c r="Z44" s="12">
        <v>51.65</v>
      </c>
      <c r="AA44" s="5"/>
      <c r="AB44" s="22" t="s">
        <v>111</v>
      </c>
      <c r="AC44" s="23" t="s">
        <v>112</v>
      </c>
      <c r="AD44" s="25" t="s">
        <v>40</v>
      </c>
      <c r="AE44" s="11">
        <v>-4.3899999999999997</v>
      </c>
      <c r="AF44" s="11"/>
      <c r="AG44" s="11">
        <v>-32.590000000000003</v>
      </c>
      <c r="AH44" s="12">
        <v>34.53</v>
      </c>
    </row>
    <row r="45" spans="1:34" ht="15.75" x14ac:dyDescent="0.25">
      <c r="A45" s="18" t="s">
        <v>113</v>
      </c>
      <c r="B45" s="19" t="s">
        <v>114</v>
      </c>
      <c r="C45" s="27" t="s">
        <v>37</v>
      </c>
      <c r="D45" s="11">
        <v>288</v>
      </c>
      <c r="E45" s="11">
        <v>-38.659999999999997</v>
      </c>
      <c r="F45" s="11" t="s">
        <v>34</v>
      </c>
      <c r="G45" s="11">
        <v>-45.11</v>
      </c>
      <c r="H45" s="12">
        <v>-28.86</v>
      </c>
      <c r="I45" s="5"/>
      <c r="J45" s="9" t="s">
        <v>113</v>
      </c>
      <c r="K45" s="10" t="s">
        <v>114</v>
      </c>
      <c r="L45" s="13" t="s">
        <v>37</v>
      </c>
      <c r="M45" s="11">
        <v>280</v>
      </c>
      <c r="N45" s="11">
        <v>-25.85</v>
      </c>
      <c r="O45" s="11" t="s">
        <v>34</v>
      </c>
      <c r="P45" s="11">
        <v>-33.47</v>
      </c>
      <c r="Q45" s="12">
        <v>-18.059999999999999</v>
      </c>
      <c r="R45" s="5"/>
      <c r="S45" s="17" t="s">
        <v>113</v>
      </c>
      <c r="T45" s="16" t="s">
        <v>114</v>
      </c>
      <c r="U45" s="28" t="s">
        <v>37</v>
      </c>
      <c r="V45" s="11">
        <v>257</v>
      </c>
      <c r="W45" s="11">
        <v>-9.39</v>
      </c>
      <c r="X45" s="11" t="s">
        <v>34</v>
      </c>
      <c r="Y45" s="11">
        <v>-17.77</v>
      </c>
      <c r="Z45" s="12">
        <v>-0.36</v>
      </c>
      <c r="AA45" s="5"/>
      <c r="AB45" s="22" t="s">
        <v>113</v>
      </c>
      <c r="AC45" s="23" t="s">
        <v>114</v>
      </c>
      <c r="AD45" s="25" t="s">
        <v>37</v>
      </c>
      <c r="AE45" s="11">
        <v>-18.29</v>
      </c>
      <c r="AF45" s="11"/>
      <c r="AG45" s="11">
        <v>-30.81</v>
      </c>
      <c r="AH45" s="12">
        <v>0.73</v>
      </c>
    </row>
    <row r="46" spans="1:34" ht="15.75" x14ac:dyDescent="0.25">
      <c r="A46" s="18" t="s">
        <v>115</v>
      </c>
      <c r="B46" s="19" t="s">
        <v>116</v>
      </c>
      <c r="C46" s="27" t="s">
        <v>37</v>
      </c>
      <c r="D46" s="11">
        <v>30</v>
      </c>
      <c r="E46" s="11">
        <v>255.41</v>
      </c>
      <c r="F46" s="11" t="s">
        <v>34</v>
      </c>
      <c r="G46" s="11">
        <v>129.63999999999999</v>
      </c>
      <c r="H46" s="12">
        <v>580.66999999999996</v>
      </c>
      <c r="I46" s="5"/>
      <c r="J46" s="9" t="s">
        <v>115</v>
      </c>
      <c r="K46" s="10" t="s">
        <v>116</v>
      </c>
      <c r="L46" s="13" t="s">
        <v>37</v>
      </c>
      <c r="M46" s="11">
        <v>47</v>
      </c>
      <c r="N46" s="11">
        <v>-6.01</v>
      </c>
      <c r="O46" s="11"/>
      <c r="P46" s="11">
        <v>-24.03</v>
      </c>
      <c r="Q46" s="12">
        <v>18.420000000000002</v>
      </c>
      <c r="R46" s="5"/>
      <c r="S46" s="17" t="s">
        <v>115</v>
      </c>
      <c r="T46" s="16" t="s">
        <v>116</v>
      </c>
      <c r="U46" s="28" t="s">
        <v>37</v>
      </c>
      <c r="V46" s="11">
        <v>50</v>
      </c>
      <c r="W46" s="11">
        <v>-3.11</v>
      </c>
      <c r="X46" s="11"/>
      <c r="Y46" s="11">
        <v>-20.37</v>
      </c>
      <c r="Z46" s="12">
        <v>14.04</v>
      </c>
      <c r="AA46" s="5"/>
      <c r="AB46" s="22" t="s">
        <v>115</v>
      </c>
      <c r="AC46" s="23" t="s">
        <v>116</v>
      </c>
      <c r="AD46" s="25" t="s">
        <v>37</v>
      </c>
      <c r="AE46" s="11">
        <v>18.98</v>
      </c>
      <c r="AF46" s="11"/>
      <c r="AG46" s="11">
        <v>-13.11</v>
      </c>
      <c r="AH46" s="12">
        <v>58.96</v>
      </c>
    </row>
    <row r="47" spans="1:34" ht="15.75" x14ac:dyDescent="0.25">
      <c r="A47" s="18" t="s">
        <v>117</v>
      </c>
      <c r="B47" s="19" t="s">
        <v>118</v>
      </c>
      <c r="C47" s="27" t="s">
        <v>40</v>
      </c>
      <c r="D47" s="11">
        <v>241</v>
      </c>
      <c r="E47" s="11">
        <v>24949.53</v>
      </c>
      <c r="F47" s="11" t="s">
        <v>34</v>
      </c>
      <c r="G47" s="11">
        <v>10363.6</v>
      </c>
      <c r="H47" s="12">
        <v>739793.35</v>
      </c>
      <c r="I47" s="5"/>
      <c r="J47" s="9" t="s">
        <v>117</v>
      </c>
      <c r="K47" s="10" t="s">
        <v>118</v>
      </c>
      <c r="L47" s="13" t="s">
        <v>40</v>
      </c>
      <c r="M47" s="11">
        <v>526</v>
      </c>
      <c r="N47" s="11">
        <v>161.63</v>
      </c>
      <c r="O47" s="11" t="s">
        <v>34</v>
      </c>
      <c r="P47" s="11">
        <v>133.97999999999999</v>
      </c>
      <c r="Q47" s="12">
        <v>189.54</v>
      </c>
      <c r="R47" s="5"/>
      <c r="S47" s="17" t="s">
        <v>117</v>
      </c>
      <c r="T47" s="16" t="s">
        <v>118</v>
      </c>
      <c r="U47" s="28" t="s">
        <v>40</v>
      </c>
      <c r="V47" s="11">
        <v>660</v>
      </c>
      <c r="W47" s="11">
        <v>54.96</v>
      </c>
      <c r="X47" s="11" t="s">
        <v>34</v>
      </c>
      <c r="Y47" s="11">
        <v>39.18</v>
      </c>
      <c r="Z47" s="12">
        <v>68.81</v>
      </c>
      <c r="AA47" s="5"/>
      <c r="AB47" s="22" t="s">
        <v>117</v>
      </c>
      <c r="AC47" s="23" t="s">
        <v>118</v>
      </c>
      <c r="AD47" s="25" t="s">
        <v>40</v>
      </c>
      <c r="AE47" s="11">
        <v>12.25</v>
      </c>
      <c r="AF47" s="11" t="s">
        <v>34</v>
      </c>
      <c r="AG47" s="11">
        <v>4.1500000000000004</v>
      </c>
      <c r="AH47" s="12">
        <v>24</v>
      </c>
    </row>
    <row r="48" spans="1:34" ht="15.75" x14ac:dyDescent="0.25">
      <c r="A48" s="18" t="s">
        <v>119</v>
      </c>
      <c r="B48" s="19" t="s">
        <v>120</v>
      </c>
      <c r="C48" s="27" t="s">
        <v>40</v>
      </c>
      <c r="D48" s="11">
        <v>956</v>
      </c>
      <c r="E48" s="11">
        <v>197.94</v>
      </c>
      <c r="F48" s="11" t="s">
        <v>34</v>
      </c>
      <c r="G48" s="11">
        <v>151.16999999999999</v>
      </c>
      <c r="H48" s="12">
        <v>251.83</v>
      </c>
      <c r="I48" s="5"/>
      <c r="J48" s="9" t="s">
        <v>119</v>
      </c>
      <c r="K48" s="10" t="s">
        <v>120</v>
      </c>
      <c r="L48" s="13" t="s">
        <v>40</v>
      </c>
      <c r="M48" s="11">
        <v>1472</v>
      </c>
      <c r="N48" s="11">
        <v>3.85</v>
      </c>
      <c r="O48" s="11"/>
      <c r="P48" s="11">
        <v>-1.17</v>
      </c>
      <c r="Q48" s="12">
        <v>8.7899999999999991</v>
      </c>
      <c r="R48" s="5"/>
      <c r="S48" s="17" t="s">
        <v>119</v>
      </c>
      <c r="T48" s="16" t="s">
        <v>120</v>
      </c>
      <c r="U48" s="28" t="s">
        <v>40</v>
      </c>
      <c r="V48" s="11">
        <v>1484</v>
      </c>
      <c r="W48" s="11">
        <v>-6.55</v>
      </c>
      <c r="X48" s="11" t="s">
        <v>34</v>
      </c>
      <c r="Y48" s="11">
        <v>-10.49</v>
      </c>
      <c r="Z48" s="12">
        <v>-2.44</v>
      </c>
      <c r="AA48" s="5"/>
      <c r="AB48" s="22" t="s">
        <v>119</v>
      </c>
      <c r="AC48" s="23" t="s">
        <v>120</v>
      </c>
      <c r="AD48" s="25" t="s">
        <v>40</v>
      </c>
      <c r="AE48" s="11">
        <v>-5.33</v>
      </c>
      <c r="AF48" s="11"/>
      <c r="AG48" s="11">
        <v>-11.58</v>
      </c>
      <c r="AH48" s="12">
        <v>0.66</v>
      </c>
    </row>
    <row r="49" spans="1:34" ht="15.75" x14ac:dyDescent="0.25">
      <c r="A49" s="18" t="s">
        <v>121</v>
      </c>
      <c r="B49" s="19" t="s">
        <v>122</v>
      </c>
      <c r="C49" s="27" t="s">
        <v>40</v>
      </c>
      <c r="D49" s="11">
        <v>54</v>
      </c>
      <c r="E49" s="11">
        <v>226.49</v>
      </c>
      <c r="F49" s="11" t="s">
        <v>34</v>
      </c>
      <c r="G49" s="11">
        <v>113.27</v>
      </c>
      <c r="H49" s="12">
        <v>456.67</v>
      </c>
      <c r="I49" s="5"/>
      <c r="J49" s="9" t="s">
        <v>121</v>
      </c>
      <c r="K49" s="10" t="s">
        <v>122</v>
      </c>
      <c r="L49" s="13" t="s">
        <v>40</v>
      </c>
      <c r="M49" s="11">
        <v>72</v>
      </c>
      <c r="N49" s="11">
        <v>1.18</v>
      </c>
      <c r="O49" s="11"/>
      <c r="P49" s="11">
        <v>-21.84</v>
      </c>
      <c r="Q49" s="12">
        <v>28.9</v>
      </c>
      <c r="R49" s="5"/>
      <c r="S49" s="17" t="s">
        <v>121</v>
      </c>
      <c r="T49" s="16" t="s">
        <v>122</v>
      </c>
      <c r="U49" s="28" t="s">
        <v>40</v>
      </c>
      <c r="V49" s="11">
        <v>71</v>
      </c>
      <c r="W49" s="11">
        <v>-2.5299999999999998</v>
      </c>
      <c r="X49" s="11"/>
      <c r="Y49" s="11">
        <v>-22.53</v>
      </c>
      <c r="Z49" s="12">
        <v>20.97</v>
      </c>
      <c r="AA49" s="5"/>
      <c r="AB49" s="22" t="s">
        <v>121</v>
      </c>
      <c r="AC49" s="23" t="s">
        <v>122</v>
      </c>
      <c r="AD49" s="25" t="s">
        <v>40</v>
      </c>
      <c r="AE49" s="11">
        <v>-13.2</v>
      </c>
      <c r="AF49" s="11"/>
      <c r="AG49" s="11">
        <v>-36.630000000000003</v>
      </c>
      <c r="AH49" s="12">
        <v>16.579999999999998</v>
      </c>
    </row>
    <row r="50" spans="1:34" ht="15.75" x14ac:dyDescent="0.25">
      <c r="A50" s="18" t="s">
        <v>123</v>
      </c>
      <c r="B50" s="19" t="s">
        <v>124</v>
      </c>
      <c r="C50" s="27" t="s">
        <v>33</v>
      </c>
      <c r="D50" s="11">
        <v>79</v>
      </c>
      <c r="E50" s="11">
        <v>-81.48</v>
      </c>
      <c r="F50" s="11" t="s">
        <v>34</v>
      </c>
      <c r="G50" s="11">
        <v>-86.35</v>
      </c>
      <c r="H50" s="12">
        <v>-74.42</v>
      </c>
      <c r="I50" s="5"/>
      <c r="J50" s="9" t="s">
        <v>123</v>
      </c>
      <c r="K50" s="10" t="s">
        <v>124</v>
      </c>
      <c r="L50" s="13" t="s">
        <v>33</v>
      </c>
      <c r="M50" s="11">
        <v>55</v>
      </c>
      <c r="N50" s="11">
        <v>-57.39</v>
      </c>
      <c r="O50" s="11" t="s">
        <v>34</v>
      </c>
      <c r="P50" s="11">
        <v>-67.23</v>
      </c>
      <c r="Q50" s="12">
        <v>-44.02</v>
      </c>
      <c r="R50" s="5"/>
      <c r="S50" s="17" t="s">
        <v>123</v>
      </c>
      <c r="T50" s="16" t="s">
        <v>124</v>
      </c>
      <c r="U50" s="28" t="s">
        <v>33</v>
      </c>
      <c r="V50" s="11">
        <v>42</v>
      </c>
      <c r="W50" s="11">
        <v>-46.71</v>
      </c>
      <c r="X50" s="11" t="s">
        <v>34</v>
      </c>
      <c r="Y50" s="11">
        <v>-60.3</v>
      </c>
      <c r="Z50" s="12">
        <v>-31.3</v>
      </c>
      <c r="AA50" s="5"/>
      <c r="AB50" s="22" t="s">
        <v>123</v>
      </c>
      <c r="AC50" s="23" t="s">
        <v>124</v>
      </c>
      <c r="AD50" s="25" t="s">
        <v>33</v>
      </c>
      <c r="AE50" s="11">
        <v>24.54</v>
      </c>
      <c r="AF50" s="11"/>
      <c r="AG50" s="11">
        <v>-27.74</v>
      </c>
      <c r="AH50" s="12">
        <v>106.03</v>
      </c>
    </row>
    <row r="51" spans="1:34" ht="15.75" x14ac:dyDescent="0.25">
      <c r="A51" s="18" t="s">
        <v>125</v>
      </c>
      <c r="B51" s="19" t="s">
        <v>126</v>
      </c>
      <c r="C51" s="27" t="s">
        <v>37</v>
      </c>
      <c r="D51" s="11">
        <v>82</v>
      </c>
      <c r="E51" s="11">
        <v>-46.23</v>
      </c>
      <c r="F51" s="11" t="s">
        <v>34</v>
      </c>
      <c r="G51" s="11">
        <v>-58.32</v>
      </c>
      <c r="H51" s="12">
        <v>-34.51</v>
      </c>
      <c r="I51" s="5"/>
      <c r="J51" s="9" t="s">
        <v>125</v>
      </c>
      <c r="K51" s="10" t="s">
        <v>126</v>
      </c>
      <c r="L51" s="13" t="s">
        <v>37</v>
      </c>
      <c r="M51" s="11">
        <v>89</v>
      </c>
      <c r="N51" s="11">
        <v>-32.49</v>
      </c>
      <c r="O51" s="11" t="s">
        <v>34</v>
      </c>
      <c r="P51" s="11">
        <v>-45.62</v>
      </c>
      <c r="Q51" s="12">
        <v>-19.62</v>
      </c>
      <c r="R51" s="5"/>
      <c r="S51" s="17" t="s">
        <v>125</v>
      </c>
      <c r="T51" s="16" t="s">
        <v>126</v>
      </c>
      <c r="U51" s="28" t="s">
        <v>37</v>
      </c>
      <c r="V51" s="11">
        <v>78</v>
      </c>
      <c r="W51" s="11">
        <v>-35.659999999999997</v>
      </c>
      <c r="X51" s="11" t="s">
        <v>34</v>
      </c>
      <c r="Y51" s="11">
        <v>-46.5</v>
      </c>
      <c r="Z51" s="12">
        <v>-23.36</v>
      </c>
      <c r="AA51" s="5"/>
      <c r="AB51" s="22" t="s">
        <v>125</v>
      </c>
      <c r="AC51" s="23" t="s">
        <v>126</v>
      </c>
      <c r="AD51" s="25" t="s">
        <v>37</v>
      </c>
      <c r="AE51" s="11">
        <v>-31.03</v>
      </c>
      <c r="AF51" s="11"/>
      <c r="AG51" s="11">
        <v>-52.53</v>
      </c>
      <c r="AH51" s="12">
        <v>5.93</v>
      </c>
    </row>
    <row r="52" spans="1:34" ht="15.75" x14ac:dyDescent="0.25">
      <c r="A52" s="18" t="s">
        <v>127</v>
      </c>
      <c r="B52" s="19" t="s">
        <v>128</v>
      </c>
      <c r="C52" s="27" t="s">
        <v>40</v>
      </c>
      <c r="D52" s="11">
        <v>52</v>
      </c>
      <c r="E52" s="11">
        <v>-21.45</v>
      </c>
      <c r="F52" s="11"/>
      <c r="G52" s="11">
        <v>-43.4</v>
      </c>
      <c r="H52" s="12">
        <v>9.99</v>
      </c>
      <c r="I52" s="5"/>
      <c r="J52" s="9" t="s">
        <v>127</v>
      </c>
      <c r="K52" s="10" t="s">
        <v>128</v>
      </c>
      <c r="L52" s="13" t="s">
        <v>40</v>
      </c>
      <c r="M52" s="11">
        <v>59</v>
      </c>
      <c r="N52" s="11">
        <v>-19.23</v>
      </c>
      <c r="O52" s="11" t="s">
        <v>34</v>
      </c>
      <c r="P52" s="11">
        <v>-35.71</v>
      </c>
      <c r="Q52" s="12">
        <v>-2.0499999999999998</v>
      </c>
      <c r="R52" s="5"/>
      <c r="S52" s="17" t="s">
        <v>127</v>
      </c>
      <c r="T52" s="16" t="s">
        <v>128</v>
      </c>
      <c r="U52" s="28" t="s">
        <v>40</v>
      </c>
      <c r="V52" s="11">
        <v>55</v>
      </c>
      <c r="W52" s="11">
        <v>-0.73</v>
      </c>
      <c r="X52" s="11"/>
      <c r="Y52" s="11">
        <v>-20.72</v>
      </c>
      <c r="Z52" s="12">
        <v>23.6</v>
      </c>
      <c r="AA52" s="5"/>
      <c r="AB52" s="22" t="s">
        <v>127</v>
      </c>
      <c r="AC52" s="23" t="s">
        <v>128</v>
      </c>
      <c r="AD52" s="25" t="s">
        <v>40</v>
      </c>
      <c r="AE52" s="11">
        <v>0.34</v>
      </c>
      <c r="AF52" s="11"/>
      <c r="AG52" s="11">
        <v>-36.369999999999997</v>
      </c>
      <c r="AH52" s="12">
        <v>59.97</v>
      </c>
    </row>
    <row r="53" spans="1:34" ht="15.75" x14ac:dyDescent="0.25">
      <c r="A53" s="18" t="s">
        <v>129</v>
      </c>
      <c r="B53" s="19" t="s">
        <v>130</v>
      </c>
      <c r="C53" s="27" t="s">
        <v>40</v>
      </c>
      <c r="D53" s="11">
        <v>1119</v>
      </c>
      <c r="E53" s="11">
        <v>84.34</v>
      </c>
      <c r="F53" s="11" t="s">
        <v>34</v>
      </c>
      <c r="G53" s="11">
        <v>68.599999999999994</v>
      </c>
      <c r="H53" s="12">
        <v>101.15</v>
      </c>
      <c r="I53" s="5"/>
      <c r="J53" s="9" t="s">
        <v>129</v>
      </c>
      <c r="K53" s="10" t="s">
        <v>130</v>
      </c>
      <c r="L53" s="13" t="s">
        <v>40</v>
      </c>
      <c r="M53" s="11">
        <v>1425</v>
      </c>
      <c r="N53" s="11">
        <v>-11.14</v>
      </c>
      <c r="O53" s="11" t="s">
        <v>34</v>
      </c>
      <c r="P53" s="11">
        <v>-14.42</v>
      </c>
      <c r="Q53" s="12">
        <v>-6.32</v>
      </c>
      <c r="R53" s="5"/>
      <c r="S53" s="17" t="s">
        <v>129</v>
      </c>
      <c r="T53" s="16" t="s">
        <v>130</v>
      </c>
      <c r="U53" s="28" t="s">
        <v>40</v>
      </c>
      <c r="V53" s="11">
        <v>1424</v>
      </c>
      <c r="W53" s="11">
        <v>-10.02</v>
      </c>
      <c r="X53" s="11" t="s">
        <v>34</v>
      </c>
      <c r="Y53" s="11">
        <v>-13.7</v>
      </c>
      <c r="Z53" s="12">
        <v>-5.58</v>
      </c>
      <c r="AA53" s="5"/>
      <c r="AB53" s="22" t="s">
        <v>129</v>
      </c>
      <c r="AC53" s="23" t="s">
        <v>130</v>
      </c>
      <c r="AD53" s="25" t="s">
        <v>40</v>
      </c>
      <c r="AE53" s="11">
        <v>4.87</v>
      </c>
      <c r="AF53" s="11"/>
      <c r="AG53" s="11">
        <v>-1.52</v>
      </c>
      <c r="AH53" s="12">
        <v>11.11</v>
      </c>
    </row>
    <row r="54" spans="1:34" ht="15.75" x14ac:dyDescent="0.25">
      <c r="A54" s="18" t="s">
        <v>131</v>
      </c>
      <c r="B54" s="19" t="s">
        <v>132</v>
      </c>
      <c r="C54" s="27" t="s">
        <v>40</v>
      </c>
      <c r="D54" s="11">
        <v>828</v>
      </c>
      <c r="E54" s="11">
        <v>-7.66</v>
      </c>
      <c r="F54" s="11"/>
      <c r="G54" s="11">
        <v>-16.09</v>
      </c>
      <c r="H54" s="12">
        <v>2.14</v>
      </c>
      <c r="I54" s="5"/>
      <c r="J54" s="9" t="s">
        <v>131</v>
      </c>
      <c r="K54" s="10" t="s">
        <v>132</v>
      </c>
      <c r="L54" s="13" t="s">
        <v>40</v>
      </c>
      <c r="M54" s="11">
        <v>938</v>
      </c>
      <c r="N54" s="11">
        <v>-35.130000000000003</v>
      </c>
      <c r="O54" s="11" t="s">
        <v>34</v>
      </c>
      <c r="P54" s="11">
        <v>-39.01</v>
      </c>
      <c r="Q54" s="12">
        <v>-31.35</v>
      </c>
      <c r="R54" s="5"/>
      <c r="S54" s="17" t="s">
        <v>131</v>
      </c>
      <c r="T54" s="16" t="s">
        <v>132</v>
      </c>
      <c r="U54" s="28" t="s">
        <v>40</v>
      </c>
      <c r="V54" s="11">
        <v>859</v>
      </c>
      <c r="W54" s="11">
        <v>-22.21</v>
      </c>
      <c r="X54" s="11" t="s">
        <v>34</v>
      </c>
      <c r="Y54" s="11">
        <v>-27.21</v>
      </c>
      <c r="Z54" s="12">
        <v>-18.07</v>
      </c>
      <c r="AA54" s="5"/>
      <c r="AB54" s="22" t="s">
        <v>131</v>
      </c>
      <c r="AC54" s="23" t="s">
        <v>132</v>
      </c>
      <c r="AD54" s="25" t="s">
        <v>40</v>
      </c>
      <c r="AE54" s="11">
        <v>7.16</v>
      </c>
      <c r="AF54" s="11"/>
      <c r="AG54" s="11">
        <v>-3.33</v>
      </c>
      <c r="AH54" s="12">
        <v>15.24</v>
      </c>
    </row>
    <row r="55" spans="1:34" ht="15.75" x14ac:dyDescent="0.25">
      <c r="A55" s="18" t="s">
        <v>133</v>
      </c>
      <c r="B55" s="19" t="s">
        <v>134</v>
      </c>
      <c r="C55" s="27" t="s">
        <v>37</v>
      </c>
      <c r="D55" s="11">
        <v>604</v>
      </c>
      <c r="E55" s="11">
        <v>-27.48</v>
      </c>
      <c r="F55" s="11" t="s">
        <v>34</v>
      </c>
      <c r="G55" s="11">
        <v>-34.56</v>
      </c>
      <c r="H55" s="12">
        <v>-20.86</v>
      </c>
      <c r="I55" s="5"/>
      <c r="J55" s="9" t="s">
        <v>133</v>
      </c>
      <c r="K55" s="10" t="s">
        <v>134</v>
      </c>
      <c r="L55" s="13" t="s">
        <v>37</v>
      </c>
      <c r="M55" s="11">
        <v>629</v>
      </c>
      <c r="N55" s="11">
        <v>-7.04</v>
      </c>
      <c r="O55" s="11" t="s">
        <v>34</v>
      </c>
      <c r="P55" s="11">
        <v>-13.44</v>
      </c>
      <c r="Q55" s="12">
        <v>-1.1000000000000001</v>
      </c>
      <c r="R55" s="5"/>
      <c r="S55" s="17" t="s">
        <v>133</v>
      </c>
      <c r="T55" s="16" t="s">
        <v>134</v>
      </c>
      <c r="U55" s="28" t="s">
        <v>37</v>
      </c>
      <c r="V55" s="11">
        <v>585</v>
      </c>
      <c r="W55" s="11">
        <v>-5.81</v>
      </c>
      <c r="X55" s="11"/>
      <c r="Y55" s="11">
        <v>-12.13</v>
      </c>
      <c r="Z55" s="12">
        <v>0.02</v>
      </c>
      <c r="AA55" s="5"/>
      <c r="AB55" s="22" t="s">
        <v>133</v>
      </c>
      <c r="AC55" s="23" t="s">
        <v>134</v>
      </c>
      <c r="AD55" s="25" t="s">
        <v>37</v>
      </c>
      <c r="AE55" s="11">
        <v>-23.3</v>
      </c>
      <c r="AF55" s="11" t="s">
        <v>34</v>
      </c>
      <c r="AG55" s="11">
        <v>-31.81</v>
      </c>
      <c r="AH55" s="12">
        <v>-12.56</v>
      </c>
    </row>
    <row r="56" spans="1:34" ht="15.75" x14ac:dyDescent="0.25">
      <c r="A56" s="18" t="s">
        <v>135</v>
      </c>
      <c r="B56" s="19" t="s">
        <v>136</v>
      </c>
      <c r="C56" s="27" t="s">
        <v>40</v>
      </c>
      <c r="D56" s="11">
        <v>44</v>
      </c>
      <c r="E56" s="11">
        <v>-14.23</v>
      </c>
      <c r="F56" s="11"/>
      <c r="G56" s="11">
        <v>-36.99</v>
      </c>
      <c r="H56" s="12">
        <v>18.420000000000002</v>
      </c>
      <c r="I56" s="5"/>
      <c r="J56" s="9" t="s">
        <v>135</v>
      </c>
      <c r="K56" s="10" t="s">
        <v>136</v>
      </c>
      <c r="L56" s="13" t="s">
        <v>40</v>
      </c>
      <c r="M56" s="11">
        <v>49</v>
      </c>
      <c r="N56" s="11">
        <v>-5.24</v>
      </c>
      <c r="O56" s="11"/>
      <c r="P56" s="11">
        <v>-24.89</v>
      </c>
      <c r="Q56" s="12">
        <v>20.95</v>
      </c>
      <c r="R56" s="5"/>
      <c r="S56" s="17" t="s">
        <v>135</v>
      </c>
      <c r="T56" s="16" t="s">
        <v>136</v>
      </c>
      <c r="U56" s="28" t="s">
        <v>40</v>
      </c>
      <c r="V56" s="11">
        <v>46</v>
      </c>
      <c r="W56" s="11">
        <v>-4.2699999999999996</v>
      </c>
      <c r="X56" s="11"/>
      <c r="Y56" s="11">
        <v>-28.17</v>
      </c>
      <c r="Z56" s="12">
        <v>26.05</v>
      </c>
      <c r="AA56" s="5"/>
      <c r="AB56" s="22" t="s">
        <v>135</v>
      </c>
      <c r="AC56" s="23" t="s">
        <v>136</v>
      </c>
      <c r="AD56" s="25" t="s">
        <v>40</v>
      </c>
      <c r="AE56" s="11">
        <v>57.05</v>
      </c>
      <c r="AF56" s="11"/>
      <c r="AG56" s="11">
        <v>-4.1900000000000004</v>
      </c>
      <c r="AH56" s="12">
        <v>144.52000000000001</v>
      </c>
    </row>
    <row r="57" spans="1:34" ht="15.75" x14ac:dyDescent="0.25">
      <c r="A57" s="18" t="s">
        <v>137</v>
      </c>
      <c r="B57" s="19" t="s">
        <v>138</v>
      </c>
      <c r="C57" s="27" t="s">
        <v>40</v>
      </c>
      <c r="D57" s="11">
        <v>36</v>
      </c>
      <c r="E57" s="11">
        <v>3.14</v>
      </c>
      <c r="F57" s="11"/>
      <c r="G57" s="11">
        <v>-36.32</v>
      </c>
      <c r="H57" s="12">
        <v>87.41</v>
      </c>
      <c r="I57" s="5"/>
      <c r="J57" s="9" t="s">
        <v>137</v>
      </c>
      <c r="K57" s="10" t="s">
        <v>138</v>
      </c>
      <c r="L57" s="13" t="s">
        <v>40</v>
      </c>
      <c r="M57" s="11">
        <v>49</v>
      </c>
      <c r="N57" s="11">
        <v>-30.77</v>
      </c>
      <c r="O57" s="11" t="s">
        <v>34</v>
      </c>
      <c r="P57" s="11">
        <v>-49.33</v>
      </c>
      <c r="Q57" s="12">
        <v>-6.33</v>
      </c>
      <c r="R57" s="5"/>
      <c r="S57" s="17" t="s">
        <v>137</v>
      </c>
      <c r="T57" s="16" t="s">
        <v>138</v>
      </c>
      <c r="U57" s="28" t="s">
        <v>40</v>
      </c>
      <c r="V57" s="11">
        <v>48</v>
      </c>
      <c r="W57" s="11">
        <v>-22.7</v>
      </c>
      <c r="X57" s="11"/>
      <c r="Y57" s="11">
        <v>-40.31</v>
      </c>
      <c r="Z57" s="12">
        <v>2.9</v>
      </c>
      <c r="AA57" s="5"/>
      <c r="AB57" s="22" t="s">
        <v>137</v>
      </c>
      <c r="AC57" s="23" t="s">
        <v>138</v>
      </c>
      <c r="AD57" s="25" t="s">
        <v>40</v>
      </c>
      <c r="AE57" s="11">
        <v>-26.1</v>
      </c>
      <c r="AF57" s="11"/>
      <c r="AG57" s="11">
        <v>-54.81</v>
      </c>
      <c r="AH57" s="12">
        <v>9.26</v>
      </c>
    </row>
    <row r="58" spans="1:34" ht="15.75" x14ac:dyDescent="0.25">
      <c r="A58" s="18" t="s">
        <v>139</v>
      </c>
      <c r="B58" s="19" t="s">
        <v>140</v>
      </c>
      <c r="C58" s="27" t="s">
        <v>33</v>
      </c>
      <c r="D58" s="11">
        <v>114</v>
      </c>
      <c r="E58" s="11">
        <v>2682.93</v>
      </c>
      <c r="F58" s="11" t="s">
        <v>34</v>
      </c>
      <c r="G58" s="11">
        <v>1156.45</v>
      </c>
      <c r="H58" s="12">
        <v>15467.81</v>
      </c>
      <c r="I58" s="5"/>
      <c r="J58" s="9" t="s">
        <v>139</v>
      </c>
      <c r="K58" s="10" t="s">
        <v>140</v>
      </c>
      <c r="L58" s="13" t="s">
        <v>33</v>
      </c>
      <c r="M58" s="11">
        <v>199</v>
      </c>
      <c r="N58" s="11">
        <v>90.71</v>
      </c>
      <c r="O58" s="11" t="s">
        <v>34</v>
      </c>
      <c r="P58" s="11">
        <v>41.21</v>
      </c>
      <c r="Q58" s="12">
        <v>138.16</v>
      </c>
      <c r="R58" s="5"/>
      <c r="S58" s="17" t="s">
        <v>139</v>
      </c>
      <c r="T58" s="16" t="s">
        <v>140</v>
      </c>
      <c r="U58" s="28" t="s">
        <v>33</v>
      </c>
      <c r="V58" s="11">
        <v>218</v>
      </c>
      <c r="W58" s="11">
        <v>38.5</v>
      </c>
      <c r="X58" s="11" t="s">
        <v>34</v>
      </c>
      <c r="Y58" s="11">
        <v>23.95</v>
      </c>
      <c r="Z58" s="12">
        <v>58.27</v>
      </c>
      <c r="AA58" s="5"/>
      <c r="AB58" s="22" t="s">
        <v>139</v>
      </c>
      <c r="AC58" s="23" t="s">
        <v>140</v>
      </c>
      <c r="AD58" s="25" t="s">
        <v>33</v>
      </c>
      <c r="AE58" s="11">
        <v>3.22</v>
      </c>
      <c r="AF58" s="11"/>
      <c r="AG58" s="11">
        <v>-9.52</v>
      </c>
      <c r="AH58" s="12">
        <v>18</v>
      </c>
    </row>
    <row r="59" spans="1:34" ht="15.75" x14ac:dyDescent="0.25">
      <c r="A59" s="18" t="s">
        <v>141</v>
      </c>
      <c r="B59" s="19" t="s">
        <v>142</v>
      </c>
      <c r="C59" s="27" t="s">
        <v>40</v>
      </c>
      <c r="D59" s="11">
        <v>765</v>
      </c>
      <c r="E59" s="11">
        <v>-11.04</v>
      </c>
      <c r="F59" s="11" t="s">
        <v>34</v>
      </c>
      <c r="G59" s="11">
        <v>-19.23</v>
      </c>
      <c r="H59" s="12">
        <v>-2.17</v>
      </c>
      <c r="I59" s="5"/>
      <c r="J59" s="9" t="s">
        <v>141</v>
      </c>
      <c r="K59" s="10" t="s">
        <v>142</v>
      </c>
      <c r="L59" s="13" t="s">
        <v>40</v>
      </c>
      <c r="M59" s="11">
        <v>931</v>
      </c>
      <c r="N59" s="11">
        <v>-19.75</v>
      </c>
      <c r="O59" s="11" t="s">
        <v>34</v>
      </c>
      <c r="P59" s="11">
        <v>-24.55</v>
      </c>
      <c r="Q59" s="12">
        <v>-14.52</v>
      </c>
      <c r="R59" s="5"/>
      <c r="S59" s="17" t="s">
        <v>141</v>
      </c>
      <c r="T59" s="16" t="s">
        <v>142</v>
      </c>
      <c r="U59" s="28" t="s">
        <v>40</v>
      </c>
      <c r="V59" s="11">
        <v>901</v>
      </c>
      <c r="W59" s="11">
        <v>-14.95</v>
      </c>
      <c r="X59" s="11" t="s">
        <v>34</v>
      </c>
      <c r="Y59" s="11">
        <v>-19.739999999999998</v>
      </c>
      <c r="Z59" s="12">
        <v>-10.029999999999999</v>
      </c>
      <c r="AA59" s="5"/>
      <c r="AB59" s="22" t="s">
        <v>141</v>
      </c>
      <c r="AC59" s="23" t="s">
        <v>142</v>
      </c>
      <c r="AD59" s="25" t="s">
        <v>40</v>
      </c>
      <c r="AE59" s="11">
        <v>-7.04</v>
      </c>
      <c r="AF59" s="11"/>
      <c r="AG59" s="11">
        <v>-15.87</v>
      </c>
      <c r="AH59" s="12">
        <v>3.29</v>
      </c>
    </row>
    <row r="60" spans="1:34" ht="15.75" x14ac:dyDescent="0.25">
      <c r="A60" s="18" t="s">
        <v>143</v>
      </c>
      <c r="B60" s="19" t="s">
        <v>144</v>
      </c>
      <c r="C60" s="27" t="s">
        <v>40</v>
      </c>
      <c r="D60" s="11">
        <v>1807</v>
      </c>
      <c r="E60" s="11">
        <v>2.25</v>
      </c>
      <c r="F60" s="11"/>
      <c r="G60" s="11">
        <v>-3.61</v>
      </c>
      <c r="H60" s="12">
        <v>8.1199999999999992</v>
      </c>
      <c r="I60" s="5"/>
      <c r="J60" s="9" t="s">
        <v>143</v>
      </c>
      <c r="K60" s="10" t="s">
        <v>144</v>
      </c>
      <c r="L60" s="13" t="s">
        <v>40</v>
      </c>
      <c r="M60" s="11">
        <v>2174</v>
      </c>
      <c r="N60" s="11">
        <v>2.5299999999999998</v>
      </c>
      <c r="O60" s="11"/>
      <c r="P60" s="11">
        <v>-1.1499999999999999</v>
      </c>
      <c r="Q60" s="12">
        <v>5.8</v>
      </c>
      <c r="R60" s="5"/>
      <c r="S60" s="17" t="s">
        <v>143</v>
      </c>
      <c r="T60" s="16" t="s">
        <v>144</v>
      </c>
      <c r="U60" s="28" t="s">
        <v>40</v>
      </c>
      <c r="V60" s="11">
        <v>2170</v>
      </c>
      <c r="W60" s="11">
        <v>3.26</v>
      </c>
      <c r="X60" s="11" t="s">
        <v>34</v>
      </c>
      <c r="Y60" s="11">
        <v>0.56999999999999995</v>
      </c>
      <c r="Z60" s="12">
        <v>6.45</v>
      </c>
      <c r="AA60" s="5"/>
      <c r="AB60" s="22" t="s">
        <v>143</v>
      </c>
      <c r="AC60" s="23" t="s">
        <v>144</v>
      </c>
      <c r="AD60" s="25" t="s">
        <v>40</v>
      </c>
      <c r="AE60" s="11">
        <v>-2.38</v>
      </c>
      <c r="AF60" s="11"/>
      <c r="AG60" s="11">
        <v>-5.9</v>
      </c>
      <c r="AH60" s="12">
        <v>1.17</v>
      </c>
    </row>
    <row r="61" spans="1:34" ht="15.75" x14ac:dyDescent="0.25">
      <c r="A61" s="18" t="s">
        <v>145</v>
      </c>
      <c r="B61" s="19" t="s">
        <v>146</v>
      </c>
      <c r="C61" s="27" t="s">
        <v>40</v>
      </c>
      <c r="D61" s="11">
        <v>1687</v>
      </c>
      <c r="E61" s="11">
        <v>78.930000000000007</v>
      </c>
      <c r="F61" s="11" t="s">
        <v>34</v>
      </c>
      <c r="G61" s="11">
        <v>64.39</v>
      </c>
      <c r="H61" s="12">
        <v>90.04</v>
      </c>
      <c r="I61" s="5"/>
      <c r="J61" s="9" t="s">
        <v>145</v>
      </c>
      <c r="K61" s="10" t="s">
        <v>146</v>
      </c>
      <c r="L61" s="13" t="s">
        <v>40</v>
      </c>
      <c r="M61" s="11">
        <v>2200</v>
      </c>
      <c r="N61" s="11">
        <v>10.33</v>
      </c>
      <c r="O61" s="11" t="s">
        <v>34</v>
      </c>
      <c r="P61" s="11">
        <v>4.6500000000000004</v>
      </c>
      <c r="Q61" s="12">
        <v>15.43</v>
      </c>
      <c r="R61" s="5"/>
      <c r="S61" s="17" t="s">
        <v>145</v>
      </c>
      <c r="T61" s="16" t="s">
        <v>146</v>
      </c>
      <c r="U61" s="28" t="s">
        <v>40</v>
      </c>
      <c r="V61" s="11">
        <v>2235</v>
      </c>
      <c r="W61" s="11">
        <v>0.14000000000000001</v>
      </c>
      <c r="X61" s="11"/>
      <c r="Y61" s="11">
        <v>-3.03</v>
      </c>
      <c r="Z61" s="12">
        <v>4.9000000000000004</v>
      </c>
      <c r="AA61" s="5"/>
      <c r="AB61" s="22" t="s">
        <v>145</v>
      </c>
      <c r="AC61" s="23" t="s">
        <v>146</v>
      </c>
      <c r="AD61" s="25" t="s">
        <v>40</v>
      </c>
      <c r="AE61" s="11">
        <v>3.23</v>
      </c>
      <c r="AF61" s="11"/>
      <c r="AG61" s="11">
        <v>-1.48</v>
      </c>
      <c r="AH61" s="12">
        <v>7.51</v>
      </c>
    </row>
    <row r="62" spans="1:34" ht="15.75" x14ac:dyDescent="0.25">
      <c r="A62" s="18" t="s">
        <v>147</v>
      </c>
      <c r="B62" s="19" t="s">
        <v>148</v>
      </c>
      <c r="C62" s="27" t="s">
        <v>37</v>
      </c>
      <c r="D62" s="11">
        <v>1172</v>
      </c>
      <c r="E62" s="11">
        <v>-16.37</v>
      </c>
      <c r="F62" s="11" t="s">
        <v>34</v>
      </c>
      <c r="G62" s="11">
        <v>-27.02</v>
      </c>
      <c r="H62" s="12">
        <v>-7.19</v>
      </c>
      <c r="I62" s="5"/>
      <c r="J62" s="9" t="s">
        <v>147</v>
      </c>
      <c r="K62" s="10" t="s">
        <v>148</v>
      </c>
      <c r="L62" s="13" t="s">
        <v>37</v>
      </c>
      <c r="M62" s="11">
        <v>1389</v>
      </c>
      <c r="N62" s="11">
        <v>-4.08</v>
      </c>
      <c r="O62" s="11"/>
      <c r="P62" s="11">
        <v>-11.85</v>
      </c>
      <c r="Q62" s="12">
        <v>3.81</v>
      </c>
      <c r="R62" s="5"/>
      <c r="S62" s="17" t="s">
        <v>147</v>
      </c>
      <c r="T62" s="16" t="s">
        <v>148</v>
      </c>
      <c r="U62" s="28" t="s">
        <v>37</v>
      </c>
      <c r="V62" s="11">
        <v>1376</v>
      </c>
      <c r="W62" s="11">
        <v>-6.03</v>
      </c>
      <c r="X62" s="11"/>
      <c r="Y62" s="11">
        <v>-11.91</v>
      </c>
      <c r="Z62" s="12">
        <v>0.5</v>
      </c>
      <c r="AA62" s="5"/>
      <c r="AB62" s="22" t="s">
        <v>147</v>
      </c>
      <c r="AC62" s="23" t="s">
        <v>148</v>
      </c>
      <c r="AD62" s="25" t="s">
        <v>37</v>
      </c>
      <c r="AE62" s="11">
        <v>4.88</v>
      </c>
      <c r="AF62" s="11"/>
      <c r="AG62" s="11">
        <v>-3.62</v>
      </c>
      <c r="AH62" s="12">
        <v>15.3</v>
      </c>
    </row>
    <row r="63" spans="1:34" ht="15.75" x14ac:dyDescent="0.25">
      <c r="A63" s="18" t="s">
        <v>149</v>
      </c>
      <c r="B63" s="19" t="s">
        <v>150</v>
      </c>
      <c r="C63" s="27" t="s">
        <v>40</v>
      </c>
      <c r="D63" s="11">
        <v>2235</v>
      </c>
      <c r="E63" s="11">
        <v>24.71</v>
      </c>
      <c r="F63" s="11" t="s">
        <v>34</v>
      </c>
      <c r="G63" s="11">
        <v>16.47</v>
      </c>
      <c r="H63" s="12">
        <v>35.75</v>
      </c>
      <c r="I63" s="5"/>
      <c r="J63" s="9" t="s">
        <v>149</v>
      </c>
      <c r="K63" s="10" t="s">
        <v>150</v>
      </c>
      <c r="L63" s="13" t="s">
        <v>40</v>
      </c>
      <c r="M63" s="11">
        <v>2700</v>
      </c>
      <c r="N63" s="11">
        <v>-1.34</v>
      </c>
      <c r="O63" s="11"/>
      <c r="P63" s="11">
        <v>-4.8600000000000003</v>
      </c>
      <c r="Q63" s="12">
        <v>3.52</v>
      </c>
      <c r="R63" s="5"/>
      <c r="S63" s="17" t="s">
        <v>149</v>
      </c>
      <c r="T63" s="16" t="s">
        <v>150</v>
      </c>
      <c r="U63" s="28" t="s">
        <v>40</v>
      </c>
      <c r="V63" s="11">
        <v>2700</v>
      </c>
      <c r="W63" s="11">
        <v>-1.99</v>
      </c>
      <c r="X63" s="11"/>
      <c r="Y63" s="11">
        <v>-5.76</v>
      </c>
      <c r="Z63" s="12">
        <v>1.87</v>
      </c>
      <c r="AA63" s="5"/>
      <c r="AB63" s="22" t="s">
        <v>149</v>
      </c>
      <c r="AC63" s="23" t="s">
        <v>150</v>
      </c>
      <c r="AD63" s="25" t="s">
        <v>40</v>
      </c>
      <c r="AE63" s="11">
        <v>-4.6900000000000004</v>
      </c>
      <c r="AF63" s="11" t="s">
        <v>34</v>
      </c>
      <c r="AG63" s="11">
        <v>-8.76</v>
      </c>
      <c r="AH63" s="12">
        <v>-0.7</v>
      </c>
    </row>
    <row r="64" spans="1:34" ht="15.75" x14ac:dyDescent="0.25">
      <c r="A64" s="18" t="s">
        <v>153</v>
      </c>
      <c r="B64" s="19" t="s">
        <v>154</v>
      </c>
      <c r="C64" s="27" t="s">
        <v>40</v>
      </c>
      <c r="D64" s="11">
        <v>222</v>
      </c>
      <c r="E64" s="11">
        <v>23.9</v>
      </c>
      <c r="F64" s="11"/>
      <c r="G64" s="11">
        <v>-44.44</v>
      </c>
      <c r="H64" s="12">
        <v>327.85</v>
      </c>
      <c r="I64" s="5"/>
      <c r="J64" s="9" t="s">
        <v>153</v>
      </c>
      <c r="K64" s="10" t="s">
        <v>154</v>
      </c>
      <c r="L64" s="13" t="s">
        <v>40</v>
      </c>
      <c r="M64" s="11">
        <v>374</v>
      </c>
      <c r="N64" s="11">
        <v>3.51</v>
      </c>
      <c r="O64" s="11"/>
      <c r="P64" s="11">
        <v>-12.69</v>
      </c>
      <c r="Q64" s="12">
        <v>26</v>
      </c>
      <c r="R64" s="5"/>
      <c r="S64" s="17" t="s">
        <v>153</v>
      </c>
      <c r="T64" s="16" t="s">
        <v>154</v>
      </c>
      <c r="U64" s="28" t="s">
        <v>40</v>
      </c>
      <c r="V64" s="11">
        <v>419</v>
      </c>
      <c r="W64" s="11">
        <v>-3.83</v>
      </c>
      <c r="X64" s="11"/>
      <c r="Y64" s="11">
        <v>-27.02</v>
      </c>
      <c r="Z64" s="12">
        <v>18.41</v>
      </c>
      <c r="AA64" s="5"/>
      <c r="AB64" s="22" t="s">
        <v>153</v>
      </c>
      <c r="AC64" s="23" t="s">
        <v>154</v>
      </c>
      <c r="AD64" s="25" t="s">
        <v>40</v>
      </c>
      <c r="AE64" s="11">
        <v>9.9700000000000006</v>
      </c>
      <c r="AF64" s="11"/>
      <c r="AG64" s="11">
        <v>-12.63</v>
      </c>
      <c r="AH64" s="12">
        <v>42.57</v>
      </c>
    </row>
    <row r="65" spans="1:34" ht="15.75" x14ac:dyDescent="0.25">
      <c r="A65" s="18" t="s">
        <v>155</v>
      </c>
      <c r="B65" s="19" t="s">
        <v>156</v>
      </c>
      <c r="C65" s="27" t="s">
        <v>40</v>
      </c>
      <c r="D65" s="11">
        <v>654</v>
      </c>
      <c r="E65" s="11">
        <v>16.850000000000001</v>
      </c>
      <c r="F65" s="11" t="s">
        <v>34</v>
      </c>
      <c r="G65" s="11">
        <v>1.07</v>
      </c>
      <c r="H65" s="12">
        <v>38.159999999999997</v>
      </c>
      <c r="I65" s="5"/>
      <c r="J65" s="9" t="s">
        <v>155</v>
      </c>
      <c r="K65" s="10" t="s">
        <v>156</v>
      </c>
      <c r="L65" s="13" t="s">
        <v>40</v>
      </c>
      <c r="M65" s="11">
        <v>837</v>
      </c>
      <c r="N65" s="11">
        <v>-2.1</v>
      </c>
      <c r="O65" s="11"/>
      <c r="P65" s="11">
        <v>-9.32</v>
      </c>
      <c r="Q65" s="12">
        <v>7.17</v>
      </c>
      <c r="R65" s="5"/>
      <c r="S65" s="17" t="s">
        <v>155</v>
      </c>
      <c r="T65" s="16" t="s">
        <v>156</v>
      </c>
      <c r="U65" s="28" t="s">
        <v>40</v>
      </c>
      <c r="V65" s="11">
        <v>831</v>
      </c>
      <c r="W65" s="11">
        <v>-8.5299999999999994</v>
      </c>
      <c r="X65" s="11" t="s">
        <v>34</v>
      </c>
      <c r="Y65" s="11">
        <v>-15.12</v>
      </c>
      <c r="Z65" s="12">
        <v>-1.56</v>
      </c>
      <c r="AA65" s="5"/>
      <c r="AB65" s="22" t="s">
        <v>155</v>
      </c>
      <c r="AC65" s="23" t="s">
        <v>156</v>
      </c>
      <c r="AD65" s="25" t="s">
        <v>40</v>
      </c>
      <c r="AE65" s="11">
        <v>13.79</v>
      </c>
      <c r="AF65" s="11" t="s">
        <v>34</v>
      </c>
      <c r="AG65" s="11">
        <v>2.4900000000000002</v>
      </c>
      <c r="AH65" s="12">
        <v>24.76</v>
      </c>
    </row>
    <row r="66" spans="1:34" ht="15.75" x14ac:dyDescent="0.25">
      <c r="A66" s="18" t="s">
        <v>157</v>
      </c>
      <c r="B66" s="19" t="s">
        <v>158</v>
      </c>
      <c r="C66" s="27" t="s">
        <v>62</v>
      </c>
      <c r="D66" s="11">
        <v>136</v>
      </c>
      <c r="E66" s="11">
        <v>-52.9</v>
      </c>
      <c r="F66" s="11" t="s">
        <v>34</v>
      </c>
      <c r="G66" s="11">
        <v>-62.62</v>
      </c>
      <c r="H66" s="12">
        <v>-42.13</v>
      </c>
      <c r="I66" s="5"/>
      <c r="J66" s="9" t="s">
        <v>157</v>
      </c>
      <c r="K66" s="10" t="s">
        <v>158</v>
      </c>
      <c r="L66" s="13" t="s">
        <v>62</v>
      </c>
      <c r="M66" s="11">
        <v>140</v>
      </c>
      <c r="N66" s="11">
        <v>-25.58</v>
      </c>
      <c r="O66" s="11" t="s">
        <v>34</v>
      </c>
      <c r="P66" s="11">
        <v>-39.520000000000003</v>
      </c>
      <c r="Q66" s="12">
        <v>-9.8699999999999992</v>
      </c>
      <c r="R66" s="5"/>
      <c r="S66" s="17" t="s">
        <v>157</v>
      </c>
      <c r="T66" s="16" t="s">
        <v>158</v>
      </c>
      <c r="U66" s="28" t="s">
        <v>62</v>
      </c>
      <c r="V66" s="11">
        <v>136</v>
      </c>
      <c r="W66" s="11">
        <v>-23.36</v>
      </c>
      <c r="X66" s="11" t="s">
        <v>34</v>
      </c>
      <c r="Y66" s="11">
        <v>-35.56</v>
      </c>
      <c r="Z66" s="12">
        <v>-8.9600000000000009</v>
      </c>
      <c r="AA66" s="5"/>
      <c r="AB66" s="22" t="s">
        <v>157</v>
      </c>
      <c r="AC66" s="23" t="s">
        <v>158</v>
      </c>
      <c r="AD66" s="25" t="s">
        <v>62</v>
      </c>
      <c r="AE66" s="11">
        <v>-12.33</v>
      </c>
      <c r="AF66" s="11"/>
      <c r="AG66" s="11">
        <v>-33.14</v>
      </c>
      <c r="AH66" s="12">
        <v>20.76</v>
      </c>
    </row>
    <row r="67" spans="1:34" ht="15.75" x14ac:dyDescent="0.25">
      <c r="A67" s="18" t="s">
        <v>159</v>
      </c>
      <c r="B67" s="19" t="s">
        <v>160</v>
      </c>
      <c r="C67" s="27" t="s">
        <v>62</v>
      </c>
      <c r="D67" s="11">
        <v>35</v>
      </c>
      <c r="E67" s="11">
        <v>-92.74</v>
      </c>
      <c r="F67" s="11" t="s">
        <v>34</v>
      </c>
      <c r="G67" s="11">
        <v>-95.99</v>
      </c>
      <c r="H67" s="12">
        <v>-88.06</v>
      </c>
      <c r="I67" s="5"/>
      <c r="J67" s="9" t="s">
        <v>159</v>
      </c>
      <c r="K67" s="10" t="s">
        <v>160</v>
      </c>
      <c r="L67" s="13" t="s">
        <v>62</v>
      </c>
      <c r="M67" s="11">
        <v>20</v>
      </c>
      <c r="N67" s="11">
        <v>-63.72</v>
      </c>
      <c r="O67" s="11" t="s">
        <v>34</v>
      </c>
      <c r="P67" s="11">
        <v>-79.59</v>
      </c>
      <c r="Q67" s="12">
        <v>-37.79</v>
      </c>
      <c r="R67" s="5"/>
      <c r="S67" s="17" t="s">
        <v>159</v>
      </c>
      <c r="T67" s="16" t="s">
        <v>160</v>
      </c>
      <c r="U67" s="28" t="s">
        <v>62</v>
      </c>
      <c r="V67" s="11" t="s">
        <v>53</v>
      </c>
      <c r="W67" s="11" t="s">
        <v>53</v>
      </c>
      <c r="X67" s="11"/>
      <c r="Y67" s="11" t="s">
        <v>53</v>
      </c>
      <c r="Z67" s="12" t="s">
        <v>53</v>
      </c>
      <c r="AA67" s="5"/>
      <c r="AB67" s="22" t="s">
        <v>159</v>
      </c>
      <c r="AC67" s="23" t="s">
        <v>160</v>
      </c>
      <c r="AD67" s="25" t="s">
        <v>62</v>
      </c>
      <c r="AE67" s="11">
        <v>-65.95</v>
      </c>
      <c r="AF67" s="11" t="s">
        <v>34</v>
      </c>
      <c r="AG67" s="11">
        <v>-90.86</v>
      </c>
      <c r="AH67" s="12">
        <v>-4.72</v>
      </c>
    </row>
    <row r="68" spans="1:34" ht="15.75" x14ac:dyDescent="0.25">
      <c r="A68" s="18" t="s">
        <v>161</v>
      </c>
      <c r="B68" s="19" t="s">
        <v>162</v>
      </c>
      <c r="C68" s="27" t="s">
        <v>40</v>
      </c>
      <c r="D68" s="11">
        <v>2152</v>
      </c>
      <c r="E68" s="11">
        <v>-6.32</v>
      </c>
      <c r="F68" s="11" t="s">
        <v>34</v>
      </c>
      <c r="G68" s="11">
        <v>-9.7899999999999991</v>
      </c>
      <c r="H68" s="12">
        <v>-2.46</v>
      </c>
      <c r="I68" s="5"/>
      <c r="J68" s="9" t="s">
        <v>161</v>
      </c>
      <c r="K68" s="10" t="s">
        <v>162</v>
      </c>
      <c r="L68" s="13" t="s">
        <v>40</v>
      </c>
      <c r="M68" s="11">
        <v>2599</v>
      </c>
      <c r="N68" s="11">
        <v>-7.23</v>
      </c>
      <c r="O68" s="11" t="s">
        <v>34</v>
      </c>
      <c r="P68" s="11">
        <v>-9.32</v>
      </c>
      <c r="Q68" s="12">
        <v>-4.8499999999999996</v>
      </c>
      <c r="R68" s="5"/>
      <c r="S68" s="17" t="s">
        <v>161</v>
      </c>
      <c r="T68" s="16" t="s">
        <v>162</v>
      </c>
      <c r="U68" s="28" t="s">
        <v>40</v>
      </c>
      <c r="V68" s="11">
        <v>2602</v>
      </c>
      <c r="W68" s="11">
        <v>-7.49</v>
      </c>
      <c r="X68" s="11" t="s">
        <v>34</v>
      </c>
      <c r="Y68" s="11">
        <v>-9.1199999999999992</v>
      </c>
      <c r="Z68" s="12">
        <v>-5.78</v>
      </c>
      <c r="AA68" s="5"/>
      <c r="AB68" s="22" t="s">
        <v>161</v>
      </c>
      <c r="AC68" s="23" t="s">
        <v>162</v>
      </c>
      <c r="AD68" s="25" t="s">
        <v>40</v>
      </c>
      <c r="AE68" s="11">
        <v>-2.57</v>
      </c>
      <c r="AF68" s="11"/>
      <c r="AG68" s="11">
        <v>-5.53</v>
      </c>
      <c r="AH68" s="12">
        <v>0.79</v>
      </c>
    </row>
    <row r="69" spans="1:34" ht="15.75" x14ac:dyDescent="0.25">
      <c r="A69" s="18" t="s">
        <v>163</v>
      </c>
      <c r="B69" s="19" t="s">
        <v>164</v>
      </c>
      <c r="C69" s="27" t="s">
        <v>40</v>
      </c>
      <c r="D69" s="11">
        <v>2049</v>
      </c>
      <c r="E69" s="11">
        <v>8.3000000000000007</v>
      </c>
      <c r="F69" s="11" t="s">
        <v>34</v>
      </c>
      <c r="G69" s="11">
        <v>3.87</v>
      </c>
      <c r="H69" s="12">
        <v>13</v>
      </c>
      <c r="I69" s="5"/>
      <c r="J69" s="9" t="s">
        <v>163</v>
      </c>
      <c r="K69" s="10" t="s">
        <v>164</v>
      </c>
      <c r="L69" s="13" t="s">
        <v>40</v>
      </c>
      <c r="M69" s="11">
        <v>2496</v>
      </c>
      <c r="N69" s="11">
        <v>-16.809999999999999</v>
      </c>
      <c r="O69" s="11" t="s">
        <v>34</v>
      </c>
      <c r="P69" s="11">
        <v>-19.04</v>
      </c>
      <c r="Q69" s="12">
        <v>-14.49</v>
      </c>
      <c r="R69" s="5"/>
      <c r="S69" s="17" t="s">
        <v>163</v>
      </c>
      <c r="T69" s="16" t="s">
        <v>164</v>
      </c>
      <c r="U69" s="28" t="s">
        <v>40</v>
      </c>
      <c r="V69" s="11">
        <v>2487</v>
      </c>
      <c r="W69" s="11">
        <v>-17.89</v>
      </c>
      <c r="X69" s="11" t="s">
        <v>34</v>
      </c>
      <c r="Y69" s="11">
        <v>-19.73</v>
      </c>
      <c r="Z69" s="12">
        <v>-15.98</v>
      </c>
      <c r="AA69" s="5"/>
      <c r="AB69" s="22" t="s">
        <v>163</v>
      </c>
      <c r="AC69" s="23" t="s">
        <v>164</v>
      </c>
      <c r="AD69" s="25" t="s">
        <v>40</v>
      </c>
      <c r="AE69" s="11">
        <v>-8.36</v>
      </c>
      <c r="AF69" s="11" t="s">
        <v>34</v>
      </c>
      <c r="AG69" s="11">
        <v>-11.52</v>
      </c>
      <c r="AH69" s="12">
        <v>-5.39</v>
      </c>
    </row>
    <row r="70" spans="1:34" ht="15.75" x14ac:dyDescent="0.25">
      <c r="A70" s="18" t="s">
        <v>165</v>
      </c>
      <c r="B70" s="19" t="s">
        <v>166</v>
      </c>
      <c r="C70" s="27" t="s">
        <v>40</v>
      </c>
      <c r="D70" s="11" t="s">
        <v>53</v>
      </c>
      <c r="E70" s="11" t="s">
        <v>53</v>
      </c>
      <c r="F70" s="11"/>
      <c r="G70" s="11" t="s">
        <v>53</v>
      </c>
      <c r="H70" s="12" t="s">
        <v>53</v>
      </c>
      <c r="I70" s="5"/>
      <c r="J70" s="9" t="s">
        <v>165</v>
      </c>
      <c r="K70" s="10" t="s">
        <v>166</v>
      </c>
      <c r="L70" s="13" t="s">
        <v>40</v>
      </c>
      <c r="M70" s="11">
        <v>31</v>
      </c>
      <c r="N70" s="11">
        <v>87.13</v>
      </c>
      <c r="O70" s="11" t="s">
        <v>34</v>
      </c>
      <c r="P70" s="11">
        <v>34.840000000000003</v>
      </c>
      <c r="Q70" s="12">
        <v>153.30000000000001</v>
      </c>
      <c r="R70" s="5"/>
      <c r="S70" s="17" t="s">
        <v>165</v>
      </c>
      <c r="T70" s="16" t="s">
        <v>166</v>
      </c>
      <c r="U70" s="28" t="s">
        <v>40</v>
      </c>
      <c r="V70" s="11">
        <v>38</v>
      </c>
      <c r="W70" s="11">
        <v>74.5</v>
      </c>
      <c r="X70" s="11" t="s">
        <v>34</v>
      </c>
      <c r="Y70" s="11">
        <v>28.81</v>
      </c>
      <c r="Z70" s="12">
        <v>123.95</v>
      </c>
      <c r="AA70" s="5"/>
      <c r="AB70" s="22" t="s">
        <v>165</v>
      </c>
      <c r="AC70" s="23" t="s">
        <v>166</v>
      </c>
      <c r="AD70" s="25" t="s">
        <v>40</v>
      </c>
      <c r="AE70" s="11">
        <v>-20.37</v>
      </c>
      <c r="AF70" s="11"/>
      <c r="AG70" s="11">
        <v>-42.49</v>
      </c>
      <c r="AH70" s="12">
        <v>8.1999999999999993</v>
      </c>
    </row>
    <row r="71" spans="1:34" ht="15.75" x14ac:dyDescent="0.25">
      <c r="A71" s="18" t="s">
        <v>167</v>
      </c>
      <c r="B71" s="19" t="s">
        <v>168</v>
      </c>
      <c r="C71" s="27" t="s">
        <v>62</v>
      </c>
      <c r="D71" s="11">
        <v>1541</v>
      </c>
      <c r="E71" s="11">
        <v>-11.81</v>
      </c>
      <c r="F71" s="11" t="s">
        <v>34</v>
      </c>
      <c r="G71" s="11">
        <v>-16.510000000000002</v>
      </c>
      <c r="H71" s="12">
        <v>-6.3</v>
      </c>
      <c r="I71" s="5"/>
      <c r="J71" s="9" t="s">
        <v>167</v>
      </c>
      <c r="K71" s="10" t="s">
        <v>168</v>
      </c>
      <c r="L71" s="13" t="s">
        <v>62</v>
      </c>
      <c r="M71" s="11">
        <v>1790</v>
      </c>
      <c r="N71" s="11">
        <v>14.2</v>
      </c>
      <c r="O71" s="11" t="s">
        <v>34</v>
      </c>
      <c r="P71" s="11">
        <v>10.32</v>
      </c>
      <c r="Q71" s="12">
        <v>19.32</v>
      </c>
      <c r="R71" s="5"/>
      <c r="S71" s="17" t="s">
        <v>167</v>
      </c>
      <c r="T71" s="16" t="s">
        <v>168</v>
      </c>
      <c r="U71" s="28" t="s">
        <v>62</v>
      </c>
      <c r="V71" s="11">
        <v>1803</v>
      </c>
      <c r="W71" s="11">
        <v>10.82</v>
      </c>
      <c r="X71" s="11" t="s">
        <v>34</v>
      </c>
      <c r="Y71" s="11">
        <v>7.9</v>
      </c>
      <c r="Z71" s="12">
        <v>15.48</v>
      </c>
      <c r="AA71" s="5"/>
      <c r="AB71" s="22" t="s">
        <v>167</v>
      </c>
      <c r="AC71" s="23" t="s">
        <v>168</v>
      </c>
      <c r="AD71" s="25" t="s">
        <v>62</v>
      </c>
      <c r="AE71" s="11">
        <v>-3.21</v>
      </c>
      <c r="AF71" s="11"/>
      <c r="AG71" s="11">
        <v>-6.99</v>
      </c>
      <c r="AH71" s="12">
        <v>0.38</v>
      </c>
    </row>
    <row r="72" spans="1:34" ht="15.75" x14ac:dyDescent="0.25">
      <c r="A72" s="18" t="s">
        <v>169</v>
      </c>
      <c r="B72" s="19" t="s">
        <v>170</v>
      </c>
      <c r="C72" s="27" t="s">
        <v>40</v>
      </c>
      <c r="D72" s="11">
        <v>91</v>
      </c>
      <c r="E72" s="11">
        <v>-2.86</v>
      </c>
      <c r="F72" s="11"/>
      <c r="G72" s="11">
        <v>-37.08</v>
      </c>
      <c r="H72" s="12">
        <v>46.67</v>
      </c>
      <c r="I72" s="5"/>
      <c r="J72" s="9" t="s">
        <v>169</v>
      </c>
      <c r="K72" s="10" t="s">
        <v>170</v>
      </c>
      <c r="L72" s="13" t="s">
        <v>40</v>
      </c>
      <c r="M72" s="11">
        <v>101</v>
      </c>
      <c r="N72" s="11">
        <v>-0.84</v>
      </c>
      <c r="O72" s="11"/>
      <c r="P72" s="11">
        <v>-27.87</v>
      </c>
      <c r="Q72" s="12">
        <v>35.78</v>
      </c>
      <c r="R72" s="5"/>
      <c r="S72" s="17" t="s">
        <v>169</v>
      </c>
      <c r="T72" s="16" t="s">
        <v>170</v>
      </c>
      <c r="U72" s="28" t="s">
        <v>40</v>
      </c>
      <c r="V72" s="11">
        <v>97</v>
      </c>
      <c r="W72" s="11">
        <v>-0.51</v>
      </c>
      <c r="X72" s="11"/>
      <c r="Y72" s="11">
        <v>-24.84</v>
      </c>
      <c r="Z72" s="12">
        <v>25.9</v>
      </c>
      <c r="AA72" s="5"/>
      <c r="AB72" s="22" t="s">
        <v>169</v>
      </c>
      <c r="AC72" s="23" t="s">
        <v>170</v>
      </c>
      <c r="AD72" s="25" t="s">
        <v>40</v>
      </c>
      <c r="AE72" s="11">
        <v>33.81</v>
      </c>
      <c r="AF72" s="11"/>
      <c r="AG72" s="11">
        <v>-8.4499999999999993</v>
      </c>
      <c r="AH72" s="12">
        <v>69.33</v>
      </c>
    </row>
    <row r="73" spans="1:34" ht="15.75" x14ac:dyDescent="0.25">
      <c r="A73" s="18" t="s">
        <v>171</v>
      </c>
      <c r="B73" s="19" t="s">
        <v>172</v>
      </c>
      <c r="C73" s="27" t="s">
        <v>40</v>
      </c>
      <c r="D73" s="11">
        <v>1648</v>
      </c>
      <c r="E73" s="11">
        <v>-33.04</v>
      </c>
      <c r="F73" s="11" t="s">
        <v>34</v>
      </c>
      <c r="G73" s="11">
        <v>-38.01</v>
      </c>
      <c r="H73" s="12">
        <v>-27.54</v>
      </c>
      <c r="I73" s="5"/>
      <c r="J73" s="9" t="s">
        <v>171</v>
      </c>
      <c r="K73" s="10" t="s">
        <v>172</v>
      </c>
      <c r="L73" s="13" t="s">
        <v>40</v>
      </c>
      <c r="M73" s="11">
        <v>1844</v>
      </c>
      <c r="N73" s="11">
        <v>-45.05</v>
      </c>
      <c r="O73" s="11" t="s">
        <v>34</v>
      </c>
      <c r="P73" s="11">
        <v>-48.31</v>
      </c>
      <c r="Q73" s="12">
        <v>-42.28</v>
      </c>
      <c r="R73" s="5"/>
      <c r="S73" s="17" t="s">
        <v>171</v>
      </c>
      <c r="T73" s="16" t="s">
        <v>172</v>
      </c>
      <c r="U73" s="28" t="s">
        <v>40</v>
      </c>
      <c r="V73" s="11">
        <v>1692</v>
      </c>
      <c r="W73" s="11">
        <v>-16.100000000000001</v>
      </c>
      <c r="X73" s="11" t="s">
        <v>34</v>
      </c>
      <c r="Y73" s="11">
        <v>-20.170000000000002</v>
      </c>
      <c r="Z73" s="12">
        <v>-12.85</v>
      </c>
      <c r="AA73" s="5"/>
      <c r="AB73" s="22" t="s">
        <v>171</v>
      </c>
      <c r="AC73" s="23" t="s">
        <v>172</v>
      </c>
      <c r="AD73" s="25" t="s">
        <v>40</v>
      </c>
      <c r="AE73" s="11">
        <v>4.68</v>
      </c>
      <c r="AF73" s="11"/>
      <c r="AG73" s="11">
        <v>-2.0099999999999998</v>
      </c>
      <c r="AH73" s="12">
        <v>12.49</v>
      </c>
    </row>
    <row r="74" spans="1:34" ht="15.75" x14ac:dyDescent="0.25">
      <c r="A74" s="18" t="s">
        <v>173</v>
      </c>
      <c r="B74" s="19" t="s">
        <v>174</v>
      </c>
      <c r="C74" s="27" t="s">
        <v>62</v>
      </c>
      <c r="D74" s="11">
        <v>730</v>
      </c>
      <c r="E74" s="11">
        <v>-57.53</v>
      </c>
      <c r="F74" s="11" t="s">
        <v>34</v>
      </c>
      <c r="G74" s="11">
        <v>-62.46</v>
      </c>
      <c r="H74" s="12">
        <v>-52.61</v>
      </c>
      <c r="I74" s="5"/>
      <c r="J74" s="9" t="s">
        <v>173</v>
      </c>
      <c r="K74" s="10" t="s">
        <v>174</v>
      </c>
      <c r="L74" s="13" t="s">
        <v>62</v>
      </c>
      <c r="M74" s="11">
        <v>722</v>
      </c>
      <c r="N74" s="11">
        <v>-39.880000000000003</v>
      </c>
      <c r="O74" s="11" t="s">
        <v>34</v>
      </c>
      <c r="P74" s="11">
        <v>-45.06</v>
      </c>
      <c r="Q74" s="12">
        <v>-34.9</v>
      </c>
      <c r="R74" s="5"/>
      <c r="S74" s="17" t="s">
        <v>173</v>
      </c>
      <c r="T74" s="16" t="s">
        <v>174</v>
      </c>
      <c r="U74" s="28" t="s">
        <v>62</v>
      </c>
      <c r="V74" s="11">
        <v>630</v>
      </c>
      <c r="W74" s="11">
        <v>-25.73</v>
      </c>
      <c r="X74" s="11" t="s">
        <v>34</v>
      </c>
      <c r="Y74" s="11">
        <v>-31.61</v>
      </c>
      <c r="Z74" s="12">
        <v>-19.559999999999999</v>
      </c>
      <c r="AA74" s="5"/>
      <c r="AB74" s="22" t="s">
        <v>173</v>
      </c>
      <c r="AC74" s="23" t="s">
        <v>174</v>
      </c>
      <c r="AD74" s="25" t="s">
        <v>62</v>
      </c>
      <c r="AE74" s="11">
        <v>3.42</v>
      </c>
      <c r="AF74" s="11"/>
      <c r="AG74" s="11">
        <v>-6.69</v>
      </c>
      <c r="AH74" s="12">
        <v>17.52</v>
      </c>
    </row>
    <row r="75" spans="1:34" ht="15.75" x14ac:dyDescent="0.25">
      <c r="A75" s="18" t="s">
        <v>175</v>
      </c>
      <c r="B75" s="19" t="s">
        <v>176</v>
      </c>
      <c r="C75" s="27" t="s">
        <v>40</v>
      </c>
      <c r="D75" s="11">
        <v>51</v>
      </c>
      <c r="E75" s="11">
        <v>1034.6199999999999</v>
      </c>
      <c r="F75" s="11" t="s">
        <v>34</v>
      </c>
      <c r="G75" s="11">
        <v>538.95000000000005</v>
      </c>
      <c r="H75" s="12">
        <v>7068.37</v>
      </c>
      <c r="I75" s="5"/>
      <c r="J75" s="9" t="s">
        <v>175</v>
      </c>
      <c r="K75" s="10" t="s">
        <v>176</v>
      </c>
      <c r="L75" s="13" t="s">
        <v>40</v>
      </c>
      <c r="M75" s="11">
        <v>105</v>
      </c>
      <c r="N75" s="11">
        <v>385.02</v>
      </c>
      <c r="O75" s="11" t="s">
        <v>34</v>
      </c>
      <c r="P75" s="11">
        <v>286.92</v>
      </c>
      <c r="Q75" s="12">
        <v>525.34</v>
      </c>
      <c r="R75" s="5"/>
      <c r="S75" s="17" t="s">
        <v>175</v>
      </c>
      <c r="T75" s="16" t="s">
        <v>176</v>
      </c>
      <c r="U75" s="28" t="s">
        <v>40</v>
      </c>
      <c r="V75" s="11">
        <v>138</v>
      </c>
      <c r="W75" s="11">
        <v>137.87</v>
      </c>
      <c r="X75" s="11" t="s">
        <v>34</v>
      </c>
      <c r="Y75" s="11">
        <v>105.76</v>
      </c>
      <c r="Z75" s="12">
        <v>179.68</v>
      </c>
      <c r="AA75" s="5"/>
      <c r="AB75" s="22" t="s">
        <v>175</v>
      </c>
      <c r="AC75" s="23" t="s">
        <v>176</v>
      </c>
      <c r="AD75" s="25" t="s">
        <v>40</v>
      </c>
      <c r="AE75" s="11">
        <v>4.95</v>
      </c>
      <c r="AF75" s="11"/>
      <c r="AG75" s="11">
        <v>-9.56</v>
      </c>
      <c r="AH75" s="12">
        <v>18.73</v>
      </c>
    </row>
    <row r="76" spans="1:34" ht="15.75" x14ac:dyDescent="0.25">
      <c r="A76" s="18" t="s">
        <v>177</v>
      </c>
      <c r="B76" s="19" t="s">
        <v>178</v>
      </c>
      <c r="C76" s="27" t="s">
        <v>40</v>
      </c>
      <c r="D76" s="11">
        <v>1001</v>
      </c>
      <c r="E76" s="11">
        <v>4.72</v>
      </c>
      <c r="F76" s="11"/>
      <c r="G76" s="11">
        <v>-3.06</v>
      </c>
      <c r="H76" s="12">
        <v>16.37</v>
      </c>
      <c r="I76" s="5"/>
      <c r="J76" s="9" t="s">
        <v>177</v>
      </c>
      <c r="K76" s="10" t="s">
        <v>178</v>
      </c>
      <c r="L76" s="13" t="s">
        <v>40</v>
      </c>
      <c r="M76" s="11">
        <v>1261</v>
      </c>
      <c r="N76" s="11">
        <v>-5.96</v>
      </c>
      <c r="O76" s="11"/>
      <c r="P76" s="11">
        <v>-10.78</v>
      </c>
      <c r="Q76" s="12">
        <v>0.3</v>
      </c>
      <c r="R76" s="5"/>
      <c r="S76" s="17" t="s">
        <v>177</v>
      </c>
      <c r="T76" s="16" t="s">
        <v>178</v>
      </c>
      <c r="U76" s="28" t="s">
        <v>40</v>
      </c>
      <c r="V76" s="11">
        <v>1252</v>
      </c>
      <c r="W76" s="11">
        <v>-7.85</v>
      </c>
      <c r="X76" s="11" t="s">
        <v>34</v>
      </c>
      <c r="Y76" s="11">
        <v>-13.14</v>
      </c>
      <c r="Z76" s="12">
        <v>-2.96</v>
      </c>
      <c r="AA76" s="5"/>
      <c r="AB76" s="22" t="s">
        <v>177</v>
      </c>
      <c r="AC76" s="23" t="s">
        <v>178</v>
      </c>
      <c r="AD76" s="25" t="s">
        <v>40</v>
      </c>
      <c r="AE76" s="11">
        <v>8.83</v>
      </c>
      <c r="AF76" s="11"/>
      <c r="AG76" s="11">
        <v>-1.1200000000000001</v>
      </c>
      <c r="AH76" s="12">
        <v>16.989999999999998</v>
      </c>
    </row>
    <row r="77" spans="1:34" ht="15.75" x14ac:dyDescent="0.25">
      <c r="A77" s="18" t="s">
        <v>181</v>
      </c>
      <c r="B77" s="19" t="s">
        <v>182</v>
      </c>
      <c r="C77" s="27" t="s">
        <v>37</v>
      </c>
      <c r="D77" s="11">
        <v>926</v>
      </c>
      <c r="E77" s="11">
        <v>-46.54</v>
      </c>
      <c r="F77" s="11" t="s">
        <v>34</v>
      </c>
      <c r="G77" s="11">
        <v>-52.68</v>
      </c>
      <c r="H77" s="12">
        <v>-39.79</v>
      </c>
      <c r="I77" s="5"/>
      <c r="J77" s="9" t="s">
        <v>181</v>
      </c>
      <c r="K77" s="10" t="s">
        <v>182</v>
      </c>
      <c r="L77" s="13" t="s">
        <v>37</v>
      </c>
      <c r="M77" s="11">
        <v>892</v>
      </c>
      <c r="N77" s="11">
        <v>-11.45</v>
      </c>
      <c r="O77" s="11" t="s">
        <v>34</v>
      </c>
      <c r="P77" s="11">
        <v>-18.14</v>
      </c>
      <c r="Q77" s="12">
        <v>-4.5</v>
      </c>
      <c r="R77" s="5"/>
      <c r="S77" s="17" t="s">
        <v>181</v>
      </c>
      <c r="T77" s="16" t="s">
        <v>182</v>
      </c>
      <c r="U77" s="28" t="s">
        <v>37</v>
      </c>
      <c r="V77" s="11">
        <v>823</v>
      </c>
      <c r="W77" s="11">
        <v>-0.23</v>
      </c>
      <c r="X77" s="11"/>
      <c r="Y77" s="11">
        <v>-7.3</v>
      </c>
      <c r="Z77" s="12">
        <v>6.99</v>
      </c>
      <c r="AA77" s="5"/>
      <c r="AB77" s="22" t="s">
        <v>181</v>
      </c>
      <c r="AC77" s="23" t="s">
        <v>182</v>
      </c>
      <c r="AD77" s="25" t="s">
        <v>37</v>
      </c>
      <c r="AE77" s="11">
        <v>2.82</v>
      </c>
      <c r="AF77" s="11"/>
      <c r="AG77" s="11">
        <v>-5.13</v>
      </c>
      <c r="AH77" s="12">
        <v>11.7</v>
      </c>
    </row>
    <row r="78" spans="1:34" ht="15.75" x14ac:dyDescent="0.25">
      <c r="A78" s="18" t="s">
        <v>183</v>
      </c>
      <c r="B78" s="19" t="s">
        <v>184</v>
      </c>
      <c r="C78" s="27" t="s">
        <v>40</v>
      </c>
      <c r="D78" s="11">
        <v>1632</v>
      </c>
      <c r="E78" s="11">
        <v>216.89</v>
      </c>
      <c r="F78" s="11" t="s">
        <v>34</v>
      </c>
      <c r="G78" s="11">
        <v>197.91</v>
      </c>
      <c r="H78" s="12">
        <v>236.71</v>
      </c>
      <c r="I78" s="5"/>
      <c r="J78" s="9" t="s">
        <v>183</v>
      </c>
      <c r="K78" s="10" t="s">
        <v>184</v>
      </c>
      <c r="L78" s="13" t="s">
        <v>40</v>
      </c>
      <c r="M78" s="11">
        <v>2260</v>
      </c>
      <c r="N78" s="11">
        <v>52.58</v>
      </c>
      <c r="O78" s="11" t="s">
        <v>34</v>
      </c>
      <c r="P78" s="11">
        <v>48.2</v>
      </c>
      <c r="Q78" s="12">
        <v>56.88</v>
      </c>
      <c r="R78" s="5"/>
      <c r="S78" s="17" t="s">
        <v>183</v>
      </c>
      <c r="T78" s="16" t="s">
        <v>184</v>
      </c>
      <c r="U78" s="28" t="s">
        <v>40</v>
      </c>
      <c r="V78" s="11">
        <v>2334</v>
      </c>
      <c r="W78" s="11">
        <v>52.36</v>
      </c>
      <c r="X78" s="11" t="s">
        <v>34</v>
      </c>
      <c r="Y78" s="11">
        <v>48.9</v>
      </c>
      <c r="Z78" s="12">
        <v>55.88</v>
      </c>
      <c r="AA78" s="5"/>
      <c r="AB78" s="22" t="s">
        <v>183</v>
      </c>
      <c r="AC78" s="23" t="s">
        <v>184</v>
      </c>
      <c r="AD78" s="25" t="s">
        <v>40</v>
      </c>
      <c r="AE78" s="11">
        <v>18.059999999999999</v>
      </c>
      <c r="AF78" s="11" t="s">
        <v>34</v>
      </c>
      <c r="AG78" s="11">
        <v>15.14</v>
      </c>
      <c r="AH78" s="12">
        <v>21.15</v>
      </c>
    </row>
    <row r="79" spans="1:34" ht="15.75" x14ac:dyDescent="0.25">
      <c r="A79" s="18" t="s">
        <v>185</v>
      </c>
      <c r="B79" s="19" t="s">
        <v>186</v>
      </c>
      <c r="C79" s="27" t="s">
        <v>37</v>
      </c>
      <c r="D79" s="11">
        <v>201</v>
      </c>
      <c r="E79" s="11">
        <v>-11.1</v>
      </c>
      <c r="F79" s="11"/>
      <c r="G79" s="11">
        <v>-30.78</v>
      </c>
      <c r="H79" s="12">
        <v>16.16</v>
      </c>
      <c r="I79" s="5"/>
      <c r="J79" s="9" t="s">
        <v>185</v>
      </c>
      <c r="K79" s="10" t="s">
        <v>186</v>
      </c>
      <c r="L79" s="13" t="s">
        <v>37</v>
      </c>
      <c r="M79" s="11">
        <v>216</v>
      </c>
      <c r="N79" s="11">
        <v>8.43</v>
      </c>
      <c r="O79" s="11"/>
      <c r="P79" s="11">
        <v>-4.93</v>
      </c>
      <c r="Q79" s="12">
        <v>21.05</v>
      </c>
      <c r="R79" s="5"/>
      <c r="S79" s="17" t="s">
        <v>185</v>
      </c>
      <c r="T79" s="16" t="s">
        <v>186</v>
      </c>
      <c r="U79" s="28" t="s">
        <v>37</v>
      </c>
      <c r="V79" s="11">
        <v>213</v>
      </c>
      <c r="W79" s="11">
        <v>21.42</v>
      </c>
      <c r="X79" s="11" t="s">
        <v>34</v>
      </c>
      <c r="Y79" s="11">
        <v>7.73</v>
      </c>
      <c r="Z79" s="12">
        <v>34.409999999999997</v>
      </c>
      <c r="AA79" s="5"/>
      <c r="AB79" s="22" t="s">
        <v>185</v>
      </c>
      <c r="AC79" s="23" t="s">
        <v>186</v>
      </c>
      <c r="AD79" s="25" t="s">
        <v>37</v>
      </c>
      <c r="AE79" s="11">
        <v>20.51</v>
      </c>
      <c r="AF79" s="11" t="s">
        <v>34</v>
      </c>
      <c r="AG79" s="11">
        <v>7.88</v>
      </c>
      <c r="AH79" s="12">
        <v>34.979999999999997</v>
      </c>
    </row>
    <row r="80" spans="1:34" ht="15.75" x14ac:dyDescent="0.25">
      <c r="A80" s="18" t="s">
        <v>187</v>
      </c>
      <c r="B80" s="19" t="s">
        <v>188</v>
      </c>
      <c r="C80" s="27" t="s">
        <v>40</v>
      </c>
      <c r="D80" s="11">
        <v>145</v>
      </c>
      <c r="E80" s="11">
        <v>51.26</v>
      </c>
      <c r="F80" s="11" t="s">
        <v>34</v>
      </c>
      <c r="G80" s="11">
        <v>25.37</v>
      </c>
      <c r="H80" s="12">
        <v>91.72</v>
      </c>
      <c r="I80" s="5"/>
      <c r="J80" s="9" t="s">
        <v>187</v>
      </c>
      <c r="K80" s="10" t="s">
        <v>188</v>
      </c>
      <c r="L80" s="13" t="s">
        <v>40</v>
      </c>
      <c r="M80" s="11">
        <v>185</v>
      </c>
      <c r="N80" s="11">
        <v>33.5</v>
      </c>
      <c r="O80" s="11" t="s">
        <v>34</v>
      </c>
      <c r="P80" s="11">
        <v>15.2</v>
      </c>
      <c r="Q80" s="12">
        <v>59.17</v>
      </c>
      <c r="R80" s="5"/>
      <c r="S80" s="17" t="s">
        <v>187</v>
      </c>
      <c r="T80" s="16" t="s">
        <v>188</v>
      </c>
      <c r="U80" s="28" t="s">
        <v>40</v>
      </c>
      <c r="V80" s="11">
        <v>198</v>
      </c>
      <c r="W80" s="11">
        <v>22.04</v>
      </c>
      <c r="X80" s="11" t="s">
        <v>34</v>
      </c>
      <c r="Y80" s="11">
        <v>9.2200000000000006</v>
      </c>
      <c r="Z80" s="12">
        <v>39.07</v>
      </c>
      <c r="AA80" s="5"/>
      <c r="AB80" s="22" t="s">
        <v>187</v>
      </c>
      <c r="AC80" s="23" t="s">
        <v>188</v>
      </c>
      <c r="AD80" s="25" t="s">
        <v>40</v>
      </c>
      <c r="AE80" s="11">
        <v>19.73</v>
      </c>
      <c r="AF80" s="11" t="s">
        <v>34</v>
      </c>
      <c r="AG80" s="11">
        <v>4.04</v>
      </c>
      <c r="AH80" s="12">
        <v>37.200000000000003</v>
      </c>
    </row>
    <row r="81" spans="1:34" ht="15.75" x14ac:dyDescent="0.25">
      <c r="A81" s="18" t="s">
        <v>189</v>
      </c>
      <c r="B81" s="19" t="s">
        <v>190</v>
      </c>
      <c r="C81" s="27" t="s">
        <v>62</v>
      </c>
      <c r="D81" s="11">
        <v>42</v>
      </c>
      <c r="E81" s="11">
        <v>-26.56</v>
      </c>
      <c r="F81" s="11"/>
      <c r="G81" s="11">
        <v>-50.34</v>
      </c>
      <c r="H81" s="12">
        <v>18.5</v>
      </c>
      <c r="I81" s="5"/>
      <c r="J81" s="9" t="s">
        <v>189</v>
      </c>
      <c r="K81" s="10" t="s">
        <v>190</v>
      </c>
      <c r="L81" s="13" t="s">
        <v>62</v>
      </c>
      <c r="M81" s="11">
        <v>48</v>
      </c>
      <c r="N81" s="11">
        <v>11.84</v>
      </c>
      <c r="O81" s="11"/>
      <c r="P81" s="11">
        <v>-15.96</v>
      </c>
      <c r="Q81" s="12">
        <v>50.84</v>
      </c>
      <c r="R81" s="5"/>
      <c r="S81" s="17" t="s">
        <v>189</v>
      </c>
      <c r="T81" s="16" t="s">
        <v>190</v>
      </c>
      <c r="U81" s="28" t="s">
        <v>62</v>
      </c>
      <c r="V81" s="11">
        <v>48</v>
      </c>
      <c r="W81" s="11">
        <v>27.44</v>
      </c>
      <c r="X81" s="11"/>
      <c r="Y81" s="11">
        <v>-3.49</v>
      </c>
      <c r="Z81" s="12">
        <v>85.28</v>
      </c>
      <c r="AA81" s="5"/>
      <c r="AB81" s="22" t="s">
        <v>189</v>
      </c>
      <c r="AC81" s="23" t="s">
        <v>190</v>
      </c>
      <c r="AD81" s="25" t="s">
        <v>62</v>
      </c>
      <c r="AE81" s="11">
        <v>-9.48</v>
      </c>
      <c r="AF81" s="11"/>
      <c r="AG81" s="11">
        <v>-36.07</v>
      </c>
      <c r="AH81" s="12">
        <v>27.82</v>
      </c>
    </row>
    <row r="82" spans="1:34" ht="15.75" x14ac:dyDescent="0.25">
      <c r="A82" s="18" t="s">
        <v>191</v>
      </c>
      <c r="B82" s="19" t="s">
        <v>192</v>
      </c>
      <c r="C82" s="27" t="s">
        <v>40</v>
      </c>
      <c r="D82" s="11">
        <v>1693</v>
      </c>
      <c r="E82" s="11">
        <v>149.46</v>
      </c>
      <c r="F82" s="11" t="s">
        <v>34</v>
      </c>
      <c r="G82" s="11">
        <v>133.56</v>
      </c>
      <c r="H82" s="12">
        <v>166.75</v>
      </c>
      <c r="I82" s="5"/>
      <c r="J82" s="9" t="s">
        <v>191</v>
      </c>
      <c r="K82" s="10" t="s">
        <v>192</v>
      </c>
      <c r="L82" s="13" t="s">
        <v>40</v>
      </c>
      <c r="M82" s="11">
        <v>2256</v>
      </c>
      <c r="N82" s="11">
        <v>16.5</v>
      </c>
      <c r="O82" s="11" t="s">
        <v>34</v>
      </c>
      <c r="P82" s="11">
        <v>12.92</v>
      </c>
      <c r="Q82" s="12">
        <v>20.38</v>
      </c>
      <c r="R82" s="5"/>
      <c r="S82" s="17" t="s">
        <v>191</v>
      </c>
      <c r="T82" s="16" t="s">
        <v>192</v>
      </c>
      <c r="U82" s="28" t="s">
        <v>40</v>
      </c>
      <c r="V82" s="11">
        <v>2310</v>
      </c>
      <c r="W82" s="11">
        <v>-0.88</v>
      </c>
      <c r="X82" s="11"/>
      <c r="Y82" s="11">
        <v>-3.16</v>
      </c>
      <c r="Z82" s="12">
        <v>1.17</v>
      </c>
      <c r="AA82" s="5"/>
      <c r="AB82" s="22" t="s">
        <v>191</v>
      </c>
      <c r="AC82" s="23" t="s">
        <v>192</v>
      </c>
      <c r="AD82" s="25" t="s">
        <v>40</v>
      </c>
      <c r="AE82" s="11">
        <v>2.4300000000000002</v>
      </c>
      <c r="AF82" s="11"/>
      <c r="AG82" s="11">
        <v>-0.53</v>
      </c>
      <c r="AH82" s="12">
        <v>5.54</v>
      </c>
    </row>
    <row r="83" spans="1:34" ht="15.75" x14ac:dyDescent="0.25">
      <c r="A83" s="18" t="s">
        <v>193</v>
      </c>
      <c r="B83" s="19" t="s">
        <v>194</v>
      </c>
      <c r="C83" s="27" t="s">
        <v>40</v>
      </c>
      <c r="D83" s="11">
        <v>380</v>
      </c>
      <c r="E83" s="11">
        <v>-36.67</v>
      </c>
      <c r="F83" s="11" t="s">
        <v>34</v>
      </c>
      <c r="G83" s="11">
        <v>-44.29</v>
      </c>
      <c r="H83" s="12">
        <v>-27.42</v>
      </c>
      <c r="I83" s="5"/>
      <c r="J83" s="9" t="s">
        <v>193</v>
      </c>
      <c r="K83" s="10" t="s">
        <v>194</v>
      </c>
      <c r="L83" s="13" t="s">
        <v>40</v>
      </c>
      <c r="M83" s="11">
        <v>406</v>
      </c>
      <c r="N83" s="11">
        <v>-9.4499999999999993</v>
      </c>
      <c r="O83" s="11" t="s">
        <v>34</v>
      </c>
      <c r="P83" s="11">
        <v>-18.23</v>
      </c>
      <c r="Q83" s="12">
        <v>-0.18</v>
      </c>
      <c r="R83" s="5"/>
      <c r="S83" s="17" t="s">
        <v>193</v>
      </c>
      <c r="T83" s="16" t="s">
        <v>194</v>
      </c>
      <c r="U83" s="28" t="s">
        <v>40</v>
      </c>
      <c r="V83" s="11">
        <v>398</v>
      </c>
      <c r="W83" s="11">
        <v>-6.49</v>
      </c>
      <c r="X83" s="11"/>
      <c r="Y83" s="11">
        <v>-13.99</v>
      </c>
      <c r="Z83" s="12">
        <v>3.2</v>
      </c>
      <c r="AA83" s="5"/>
      <c r="AB83" s="22" t="s">
        <v>193</v>
      </c>
      <c r="AC83" s="23" t="s">
        <v>194</v>
      </c>
      <c r="AD83" s="25" t="s">
        <v>40</v>
      </c>
      <c r="AE83" s="11">
        <v>39.83</v>
      </c>
      <c r="AF83" s="11" t="s">
        <v>34</v>
      </c>
      <c r="AG83" s="11">
        <v>20.8</v>
      </c>
      <c r="AH83" s="12">
        <v>59.42</v>
      </c>
    </row>
    <row r="84" spans="1:34" ht="15.75" x14ac:dyDescent="0.25">
      <c r="A84" s="18" t="s">
        <v>195</v>
      </c>
      <c r="B84" s="19" t="s">
        <v>196</v>
      </c>
      <c r="C84" s="27" t="s">
        <v>40</v>
      </c>
      <c r="D84" s="11">
        <v>299</v>
      </c>
      <c r="E84" s="11">
        <v>-2.2599999999999998</v>
      </c>
      <c r="F84" s="11"/>
      <c r="G84" s="11">
        <v>-17.47</v>
      </c>
      <c r="H84" s="12">
        <v>12.35</v>
      </c>
      <c r="I84" s="5"/>
      <c r="J84" s="9" t="s">
        <v>195</v>
      </c>
      <c r="K84" s="10" t="s">
        <v>196</v>
      </c>
      <c r="L84" s="13" t="s">
        <v>40</v>
      </c>
      <c r="M84" s="11">
        <v>370</v>
      </c>
      <c r="N84" s="11">
        <v>0.59</v>
      </c>
      <c r="O84" s="11"/>
      <c r="P84" s="11">
        <v>-9.27</v>
      </c>
      <c r="Q84" s="12">
        <v>11.56</v>
      </c>
      <c r="R84" s="5"/>
      <c r="S84" s="17" t="s">
        <v>195</v>
      </c>
      <c r="T84" s="16" t="s">
        <v>196</v>
      </c>
      <c r="U84" s="28" t="s">
        <v>40</v>
      </c>
      <c r="V84" s="11">
        <v>360</v>
      </c>
      <c r="W84" s="11">
        <v>-7.94</v>
      </c>
      <c r="X84" s="11" t="s">
        <v>34</v>
      </c>
      <c r="Y84" s="11">
        <v>-15.6</v>
      </c>
      <c r="Z84" s="12">
        <v>-0.19</v>
      </c>
      <c r="AA84" s="5"/>
      <c r="AB84" s="22" t="s">
        <v>195</v>
      </c>
      <c r="AC84" s="23" t="s">
        <v>196</v>
      </c>
      <c r="AD84" s="25" t="s">
        <v>40</v>
      </c>
      <c r="AE84" s="11">
        <v>-22.07</v>
      </c>
      <c r="AF84" s="11" t="s">
        <v>34</v>
      </c>
      <c r="AG84" s="11">
        <v>-31.37</v>
      </c>
      <c r="AH84" s="12">
        <v>-11.3</v>
      </c>
    </row>
    <row r="85" spans="1:34" ht="15.75" x14ac:dyDescent="0.25">
      <c r="A85" s="18" t="s">
        <v>197</v>
      </c>
      <c r="B85" s="19" t="s">
        <v>198</v>
      </c>
      <c r="C85" s="27" t="s">
        <v>37</v>
      </c>
      <c r="D85" s="11">
        <v>1335</v>
      </c>
      <c r="E85" s="11">
        <v>7.89</v>
      </c>
      <c r="F85" s="11" t="s">
        <v>34</v>
      </c>
      <c r="G85" s="11">
        <v>0.74</v>
      </c>
      <c r="H85" s="12">
        <v>15.04</v>
      </c>
      <c r="I85" s="5"/>
      <c r="J85" s="9" t="s">
        <v>197</v>
      </c>
      <c r="K85" s="10" t="s">
        <v>198</v>
      </c>
      <c r="L85" s="13" t="s">
        <v>37</v>
      </c>
      <c r="M85" s="11">
        <v>1612</v>
      </c>
      <c r="N85" s="11">
        <v>-17.55</v>
      </c>
      <c r="O85" s="11" t="s">
        <v>34</v>
      </c>
      <c r="P85" s="11">
        <v>-21.29</v>
      </c>
      <c r="Q85" s="12">
        <v>-13.49</v>
      </c>
      <c r="R85" s="5"/>
      <c r="S85" s="17" t="s">
        <v>197</v>
      </c>
      <c r="T85" s="16" t="s">
        <v>198</v>
      </c>
      <c r="U85" s="28" t="s">
        <v>37</v>
      </c>
      <c r="V85" s="11">
        <v>1580</v>
      </c>
      <c r="W85" s="11">
        <v>-7.13</v>
      </c>
      <c r="X85" s="11" t="s">
        <v>34</v>
      </c>
      <c r="Y85" s="11">
        <v>-10.74</v>
      </c>
      <c r="Z85" s="12">
        <v>-3.51</v>
      </c>
      <c r="AA85" s="5"/>
      <c r="AB85" s="22" t="s">
        <v>197</v>
      </c>
      <c r="AC85" s="23" t="s">
        <v>198</v>
      </c>
      <c r="AD85" s="25" t="s">
        <v>37</v>
      </c>
      <c r="AE85" s="11">
        <v>14.27</v>
      </c>
      <c r="AF85" s="11" t="s">
        <v>34</v>
      </c>
      <c r="AG85" s="11">
        <v>8.8800000000000008</v>
      </c>
      <c r="AH85" s="12">
        <v>22.03</v>
      </c>
    </row>
    <row r="86" spans="1:34" ht="15.75" x14ac:dyDescent="0.25">
      <c r="A86" s="18" t="s">
        <v>199</v>
      </c>
      <c r="B86" s="19" t="s">
        <v>200</v>
      </c>
      <c r="C86" s="27" t="s">
        <v>40</v>
      </c>
      <c r="D86" s="11" t="s">
        <v>53</v>
      </c>
      <c r="E86" s="11" t="s">
        <v>53</v>
      </c>
      <c r="F86" s="11"/>
      <c r="G86" s="11" t="s">
        <v>53</v>
      </c>
      <c r="H86" s="12" t="s">
        <v>53</v>
      </c>
      <c r="I86" s="5"/>
      <c r="J86" s="9" t="s">
        <v>199</v>
      </c>
      <c r="K86" s="10" t="s">
        <v>200</v>
      </c>
      <c r="L86" s="13" t="s">
        <v>40</v>
      </c>
      <c r="M86" s="11">
        <v>54</v>
      </c>
      <c r="N86" s="11">
        <v>320.02</v>
      </c>
      <c r="O86" s="11" t="s">
        <v>34</v>
      </c>
      <c r="P86" s="11">
        <v>157.97</v>
      </c>
      <c r="Q86" s="12">
        <v>684.57</v>
      </c>
      <c r="R86" s="5"/>
      <c r="S86" s="17" t="s">
        <v>199</v>
      </c>
      <c r="T86" s="16" t="s">
        <v>200</v>
      </c>
      <c r="U86" s="28" t="s">
        <v>40</v>
      </c>
      <c r="V86" s="11">
        <v>77</v>
      </c>
      <c r="W86" s="11">
        <v>272.45999999999998</v>
      </c>
      <c r="X86" s="11" t="s">
        <v>34</v>
      </c>
      <c r="Y86" s="11">
        <v>175.12</v>
      </c>
      <c r="Z86" s="12">
        <v>441.09</v>
      </c>
      <c r="AA86" s="5"/>
      <c r="AB86" s="22" t="s">
        <v>199</v>
      </c>
      <c r="AC86" s="23" t="s">
        <v>200</v>
      </c>
      <c r="AD86" s="25" t="s">
        <v>40</v>
      </c>
      <c r="AE86" s="11">
        <v>30.76</v>
      </c>
      <c r="AF86" s="11" t="s">
        <v>34</v>
      </c>
      <c r="AG86" s="11">
        <v>1.77</v>
      </c>
      <c r="AH86" s="12">
        <v>71.36</v>
      </c>
    </row>
    <row r="87" spans="1:34" ht="15.75" x14ac:dyDescent="0.25">
      <c r="A87" s="18" t="s">
        <v>201</v>
      </c>
      <c r="B87" s="19" t="s">
        <v>202</v>
      </c>
      <c r="C87" s="27" t="s">
        <v>40</v>
      </c>
      <c r="D87" s="11">
        <v>690</v>
      </c>
      <c r="E87" s="11">
        <v>38.549999999999997</v>
      </c>
      <c r="F87" s="11" t="s">
        <v>34</v>
      </c>
      <c r="G87" s="11">
        <v>18.34</v>
      </c>
      <c r="H87" s="12">
        <v>62.68</v>
      </c>
      <c r="I87" s="5"/>
      <c r="J87" s="9" t="s">
        <v>201</v>
      </c>
      <c r="K87" s="10" t="s">
        <v>202</v>
      </c>
      <c r="L87" s="13" t="s">
        <v>40</v>
      </c>
      <c r="M87" s="11">
        <v>933</v>
      </c>
      <c r="N87" s="11">
        <v>6.77</v>
      </c>
      <c r="O87" s="11"/>
      <c r="P87" s="11">
        <v>-2.5499999999999998</v>
      </c>
      <c r="Q87" s="12">
        <v>16.93</v>
      </c>
      <c r="R87" s="5"/>
      <c r="S87" s="17" t="s">
        <v>201</v>
      </c>
      <c r="T87" s="16" t="s">
        <v>202</v>
      </c>
      <c r="U87" s="28" t="s">
        <v>40</v>
      </c>
      <c r="V87" s="11">
        <v>939</v>
      </c>
      <c r="W87" s="11">
        <v>13.66</v>
      </c>
      <c r="X87" s="11" t="s">
        <v>34</v>
      </c>
      <c r="Y87" s="11">
        <v>5.94</v>
      </c>
      <c r="Z87" s="12">
        <v>22.7</v>
      </c>
      <c r="AA87" s="5"/>
      <c r="AB87" s="22" t="s">
        <v>201</v>
      </c>
      <c r="AC87" s="23" t="s">
        <v>202</v>
      </c>
      <c r="AD87" s="25" t="s">
        <v>40</v>
      </c>
      <c r="AE87" s="11">
        <v>5.12</v>
      </c>
      <c r="AF87" s="11"/>
      <c r="AG87" s="11">
        <v>-0.87</v>
      </c>
      <c r="AH87" s="12">
        <v>11.33</v>
      </c>
    </row>
    <row r="88" spans="1:34" ht="15.75" x14ac:dyDescent="0.25">
      <c r="A88" s="18" t="s">
        <v>203</v>
      </c>
      <c r="B88" s="19" t="s">
        <v>204</v>
      </c>
      <c r="C88" s="27" t="s">
        <v>37</v>
      </c>
      <c r="D88" s="11">
        <v>2207</v>
      </c>
      <c r="E88" s="11">
        <v>33.369999999999997</v>
      </c>
      <c r="F88" s="11" t="s">
        <v>34</v>
      </c>
      <c r="G88" s="11">
        <v>27.47</v>
      </c>
      <c r="H88" s="12">
        <v>39.64</v>
      </c>
      <c r="I88" s="5"/>
      <c r="J88" s="9" t="s">
        <v>203</v>
      </c>
      <c r="K88" s="10" t="s">
        <v>204</v>
      </c>
      <c r="L88" s="13" t="s">
        <v>37</v>
      </c>
      <c r="M88" s="11">
        <v>2688</v>
      </c>
      <c r="N88" s="11">
        <v>16.28</v>
      </c>
      <c r="O88" s="11" t="s">
        <v>34</v>
      </c>
      <c r="P88" s="11">
        <v>13.39</v>
      </c>
      <c r="Q88" s="12">
        <v>19.22</v>
      </c>
      <c r="R88" s="5"/>
      <c r="S88" s="17" t="s">
        <v>203</v>
      </c>
      <c r="T88" s="16" t="s">
        <v>204</v>
      </c>
      <c r="U88" s="28" t="s">
        <v>37</v>
      </c>
      <c r="V88" s="11">
        <v>2701</v>
      </c>
      <c r="W88" s="11">
        <v>10.59</v>
      </c>
      <c r="X88" s="11" t="s">
        <v>34</v>
      </c>
      <c r="Y88" s="11">
        <v>8.42</v>
      </c>
      <c r="Z88" s="12">
        <v>12.64</v>
      </c>
      <c r="AA88" s="5"/>
      <c r="AB88" s="22" t="s">
        <v>203</v>
      </c>
      <c r="AC88" s="23" t="s">
        <v>204</v>
      </c>
      <c r="AD88" s="25" t="s">
        <v>37</v>
      </c>
      <c r="AE88" s="11">
        <v>-3.47</v>
      </c>
      <c r="AF88" s="11" t="s">
        <v>34</v>
      </c>
      <c r="AG88" s="11">
        <v>-5.71</v>
      </c>
      <c r="AH88" s="12">
        <v>-1.1200000000000001</v>
      </c>
    </row>
    <row r="89" spans="1:34" ht="15.75" x14ac:dyDescent="0.25">
      <c r="A89" s="18" t="s">
        <v>205</v>
      </c>
      <c r="B89" s="19" t="s">
        <v>206</v>
      </c>
      <c r="C89" s="27" t="s">
        <v>40</v>
      </c>
      <c r="D89" s="11">
        <v>559</v>
      </c>
      <c r="E89" s="11">
        <v>102.19</v>
      </c>
      <c r="F89" s="11" t="s">
        <v>34</v>
      </c>
      <c r="G89" s="11">
        <v>80.209999999999994</v>
      </c>
      <c r="H89" s="12">
        <v>127.78</v>
      </c>
      <c r="I89" s="5"/>
      <c r="J89" s="9" t="s">
        <v>205</v>
      </c>
      <c r="K89" s="10" t="s">
        <v>206</v>
      </c>
      <c r="L89" s="13" t="s">
        <v>40</v>
      </c>
      <c r="M89" s="11">
        <v>797</v>
      </c>
      <c r="N89" s="11">
        <v>4.3099999999999996</v>
      </c>
      <c r="O89" s="11"/>
      <c r="P89" s="11">
        <v>-2.54</v>
      </c>
      <c r="Q89" s="12">
        <v>11.15</v>
      </c>
      <c r="R89" s="5"/>
      <c r="S89" s="17" t="s">
        <v>205</v>
      </c>
      <c r="T89" s="16" t="s">
        <v>206</v>
      </c>
      <c r="U89" s="28" t="s">
        <v>40</v>
      </c>
      <c r="V89" s="11">
        <v>824</v>
      </c>
      <c r="W89" s="11">
        <v>-11.72</v>
      </c>
      <c r="X89" s="11" t="s">
        <v>34</v>
      </c>
      <c r="Y89" s="11">
        <v>-17.13</v>
      </c>
      <c r="Z89" s="12">
        <v>-5.39</v>
      </c>
      <c r="AA89" s="5"/>
      <c r="AB89" s="22" t="s">
        <v>205</v>
      </c>
      <c r="AC89" s="23" t="s">
        <v>206</v>
      </c>
      <c r="AD89" s="25" t="s">
        <v>40</v>
      </c>
      <c r="AE89" s="11">
        <v>-11.68</v>
      </c>
      <c r="AF89" s="11" t="s">
        <v>34</v>
      </c>
      <c r="AG89" s="11">
        <v>-20.21</v>
      </c>
      <c r="AH89" s="12">
        <v>-0.09</v>
      </c>
    </row>
    <row r="90" spans="1:34" ht="15.75" x14ac:dyDescent="0.25">
      <c r="A90" s="18" t="s">
        <v>207</v>
      </c>
      <c r="B90" s="19" t="s">
        <v>208</v>
      </c>
      <c r="C90" s="27" t="s">
        <v>40</v>
      </c>
      <c r="D90" s="11">
        <v>311</v>
      </c>
      <c r="E90" s="11">
        <v>2.31</v>
      </c>
      <c r="F90" s="11"/>
      <c r="G90" s="11">
        <v>-15.6</v>
      </c>
      <c r="H90" s="12">
        <v>21.69</v>
      </c>
      <c r="I90" s="5"/>
      <c r="J90" s="9" t="s">
        <v>207</v>
      </c>
      <c r="K90" s="10" t="s">
        <v>208</v>
      </c>
      <c r="L90" s="13" t="s">
        <v>40</v>
      </c>
      <c r="M90" s="11">
        <v>392</v>
      </c>
      <c r="N90" s="11">
        <v>0.06</v>
      </c>
      <c r="O90" s="11"/>
      <c r="P90" s="11">
        <v>-8.4700000000000006</v>
      </c>
      <c r="Q90" s="12">
        <v>11.68</v>
      </c>
      <c r="R90" s="5"/>
      <c r="S90" s="17" t="s">
        <v>207</v>
      </c>
      <c r="T90" s="16" t="s">
        <v>208</v>
      </c>
      <c r="U90" s="28" t="s">
        <v>40</v>
      </c>
      <c r="V90" s="11">
        <v>397</v>
      </c>
      <c r="W90" s="11">
        <v>0.93</v>
      </c>
      <c r="X90" s="11"/>
      <c r="Y90" s="11">
        <v>-8.08</v>
      </c>
      <c r="Z90" s="12">
        <v>14.49</v>
      </c>
      <c r="AA90" s="5"/>
      <c r="AB90" s="22" t="s">
        <v>207</v>
      </c>
      <c r="AC90" s="23" t="s">
        <v>208</v>
      </c>
      <c r="AD90" s="25" t="s">
        <v>40</v>
      </c>
      <c r="AE90" s="11">
        <v>2.87</v>
      </c>
      <c r="AF90" s="11"/>
      <c r="AG90" s="11">
        <v>-12.19</v>
      </c>
      <c r="AH90" s="12">
        <v>19.8</v>
      </c>
    </row>
    <row r="91" spans="1:34" ht="15.75" x14ac:dyDescent="0.25">
      <c r="A91" s="18" t="s">
        <v>209</v>
      </c>
      <c r="B91" s="19" t="s">
        <v>210</v>
      </c>
      <c r="C91" s="27" t="s">
        <v>62</v>
      </c>
      <c r="D91" s="11">
        <v>1481</v>
      </c>
      <c r="E91" s="11">
        <v>-69.510000000000005</v>
      </c>
      <c r="F91" s="11" t="s">
        <v>34</v>
      </c>
      <c r="G91" s="11">
        <v>-72.41</v>
      </c>
      <c r="H91" s="12">
        <v>-66.84</v>
      </c>
      <c r="I91" s="5"/>
      <c r="J91" s="9" t="s">
        <v>209</v>
      </c>
      <c r="K91" s="10" t="s">
        <v>210</v>
      </c>
      <c r="L91" s="13" t="s">
        <v>62</v>
      </c>
      <c r="M91" s="11">
        <v>1559</v>
      </c>
      <c r="N91" s="11">
        <v>-24.36</v>
      </c>
      <c r="O91" s="11" t="s">
        <v>34</v>
      </c>
      <c r="P91" s="11">
        <v>-28.63</v>
      </c>
      <c r="Q91" s="12">
        <v>-19.07</v>
      </c>
      <c r="R91" s="5"/>
      <c r="S91" s="17" t="s">
        <v>209</v>
      </c>
      <c r="T91" s="16" t="s">
        <v>210</v>
      </c>
      <c r="U91" s="28" t="s">
        <v>62</v>
      </c>
      <c r="V91" s="11">
        <v>1508</v>
      </c>
      <c r="W91" s="11">
        <v>-22.14</v>
      </c>
      <c r="X91" s="11" t="s">
        <v>34</v>
      </c>
      <c r="Y91" s="11">
        <v>-26.34</v>
      </c>
      <c r="Z91" s="12">
        <v>-17.29</v>
      </c>
      <c r="AA91" s="5"/>
      <c r="AB91" s="22" t="s">
        <v>209</v>
      </c>
      <c r="AC91" s="23" t="s">
        <v>210</v>
      </c>
      <c r="AD91" s="25" t="s">
        <v>62</v>
      </c>
      <c r="AE91" s="11">
        <v>-16.82</v>
      </c>
      <c r="AF91" s="11" t="s">
        <v>34</v>
      </c>
      <c r="AG91" s="11">
        <v>-24.35</v>
      </c>
      <c r="AH91" s="12">
        <v>-8.89</v>
      </c>
    </row>
    <row r="92" spans="1:34" ht="15.75" x14ac:dyDescent="0.25">
      <c r="A92" s="18" t="s">
        <v>211</v>
      </c>
      <c r="B92" s="19" t="s">
        <v>212</v>
      </c>
      <c r="C92" s="27" t="s">
        <v>37</v>
      </c>
      <c r="D92" s="11">
        <v>1817</v>
      </c>
      <c r="E92" s="11">
        <v>25.75</v>
      </c>
      <c r="F92" s="11" t="s">
        <v>34</v>
      </c>
      <c r="G92" s="11">
        <v>18.07</v>
      </c>
      <c r="H92" s="12">
        <v>34.78</v>
      </c>
      <c r="I92" s="5"/>
      <c r="J92" s="9" t="s">
        <v>211</v>
      </c>
      <c r="K92" s="10" t="s">
        <v>212</v>
      </c>
      <c r="L92" s="13" t="s">
        <v>37</v>
      </c>
      <c r="M92" s="11">
        <v>2258</v>
      </c>
      <c r="N92" s="11">
        <v>10.45</v>
      </c>
      <c r="O92" s="11" t="s">
        <v>34</v>
      </c>
      <c r="P92" s="11">
        <v>6.97</v>
      </c>
      <c r="Q92" s="12">
        <v>14.01</v>
      </c>
      <c r="R92" s="5"/>
      <c r="S92" s="17" t="s">
        <v>211</v>
      </c>
      <c r="T92" s="16" t="s">
        <v>212</v>
      </c>
      <c r="U92" s="28" t="s">
        <v>37</v>
      </c>
      <c r="V92" s="11">
        <v>2261</v>
      </c>
      <c r="W92" s="11">
        <v>5.43</v>
      </c>
      <c r="X92" s="11" t="s">
        <v>34</v>
      </c>
      <c r="Y92" s="11">
        <v>3.1</v>
      </c>
      <c r="Z92" s="12">
        <v>8.14</v>
      </c>
      <c r="AA92" s="5"/>
      <c r="AB92" s="22" t="s">
        <v>211</v>
      </c>
      <c r="AC92" s="23" t="s">
        <v>212</v>
      </c>
      <c r="AD92" s="25" t="s">
        <v>37</v>
      </c>
      <c r="AE92" s="11">
        <v>-0.46</v>
      </c>
      <c r="AF92" s="11"/>
      <c r="AG92" s="11">
        <v>-4.0999999999999996</v>
      </c>
      <c r="AH92" s="12">
        <v>2.74</v>
      </c>
    </row>
    <row r="93" spans="1:34" ht="15.75" x14ac:dyDescent="0.25">
      <c r="A93" s="18" t="s">
        <v>213</v>
      </c>
      <c r="B93" s="19" t="s">
        <v>214</v>
      </c>
      <c r="C93" s="27" t="s">
        <v>62</v>
      </c>
      <c r="D93" s="11">
        <v>930</v>
      </c>
      <c r="E93" s="11">
        <v>-55.09</v>
      </c>
      <c r="F93" s="11" t="s">
        <v>34</v>
      </c>
      <c r="G93" s="11">
        <v>-58.43</v>
      </c>
      <c r="H93" s="12">
        <v>-50.79</v>
      </c>
      <c r="I93" s="5"/>
      <c r="J93" s="9" t="s">
        <v>213</v>
      </c>
      <c r="K93" s="10" t="s">
        <v>214</v>
      </c>
      <c r="L93" s="13" t="s">
        <v>62</v>
      </c>
      <c r="M93" s="11">
        <v>934</v>
      </c>
      <c r="N93" s="11">
        <v>-25.75</v>
      </c>
      <c r="O93" s="11" t="s">
        <v>34</v>
      </c>
      <c r="P93" s="11">
        <v>-30.77</v>
      </c>
      <c r="Q93" s="12">
        <v>-20.75</v>
      </c>
      <c r="R93" s="5"/>
      <c r="S93" s="17" t="s">
        <v>213</v>
      </c>
      <c r="T93" s="16" t="s">
        <v>214</v>
      </c>
      <c r="U93" s="28" t="s">
        <v>62</v>
      </c>
      <c r="V93" s="11">
        <v>864</v>
      </c>
      <c r="W93" s="11">
        <v>-20.02</v>
      </c>
      <c r="X93" s="11" t="s">
        <v>34</v>
      </c>
      <c r="Y93" s="11">
        <v>-24.6</v>
      </c>
      <c r="Z93" s="12">
        <v>-14.75</v>
      </c>
      <c r="AA93" s="5"/>
      <c r="AB93" s="22" t="s">
        <v>213</v>
      </c>
      <c r="AC93" s="23" t="s">
        <v>214</v>
      </c>
      <c r="AD93" s="25" t="s">
        <v>62</v>
      </c>
      <c r="AE93" s="11">
        <v>-0.06</v>
      </c>
      <c r="AF93" s="11"/>
      <c r="AG93" s="11">
        <v>-9.42</v>
      </c>
      <c r="AH93" s="12">
        <v>12.04</v>
      </c>
    </row>
    <row r="94" spans="1:34" ht="15.75" x14ac:dyDescent="0.25">
      <c r="A94" s="18" t="s">
        <v>215</v>
      </c>
      <c r="B94" s="19" t="s">
        <v>216</v>
      </c>
      <c r="C94" s="27" t="s">
        <v>40</v>
      </c>
      <c r="D94" s="11">
        <v>2254</v>
      </c>
      <c r="E94" s="11">
        <v>4.22</v>
      </c>
      <c r="F94" s="11" t="s">
        <v>34</v>
      </c>
      <c r="G94" s="11">
        <v>0.68</v>
      </c>
      <c r="H94" s="12">
        <v>8.4</v>
      </c>
      <c r="I94" s="5"/>
      <c r="J94" s="9" t="s">
        <v>215</v>
      </c>
      <c r="K94" s="10" t="s">
        <v>216</v>
      </c>
      <c r="L94" s="13" t="s">
        <v>40</v>
      </c>
      <c r="M94" s="11">
        <v>2713</v>
      </c>
      <c r="N94" s="11">
        <v>-12.4</v>
      </c>
      <c r="O94" s="11" t="s">
        <v>34</v>
      </c>
      <c r="P94" s="11">
        <v>-14.22</v>
      </c>
      <c r="Q94" s="12">
        <v>-10.78</v>
      </c>
      <c r="R94" s="5"/>
      <c r="S94" s="17" t="s">
        <v>215</v>
      </c>
      <c r="T94" s="16" t="s">
        <v>216</v>
      </c>
      <c r="U94" s="28" t="s">
        <v>40</v>
      </c>
      <c r="V94" s="11">
        <v>2707</v>
      </c>
      <c r="W94" s="11">
        <v>-10.77</v>
      </c>
      <c r="X94" s="11" t="s">
        <v>34</v>
      </c>
      <c r="Y94" s="11">
        <v>-12.55</v>
      </c>
      <c r="Z94" s="12">
        <v>-9.2100000000000009</v>
      </c>
      <c r="AA94" s="5"/>
      <c r="AB94" s="22" t="s">
        <v>215</v>
      </c>
      <c r="AC94" s="23" t="s">
        <v>216</v>
      </c>
      <c r="AD94" s="25" t="s">
        <v>40</v>
      </c>
      <c r="AE94" s="11">
        <v>-3.93</v>
      </c>
      <c r="AF94" s="11" t="s">
        <v>34</v>
      </c>
      <c r="AG94" s="11">
        <v>-5.79</v>
      </c>
      <c r="AH94" s="12">
        <v>-1.51</v>
      </c>
    </row>
    <row r="95" spans="1:34" ht="15.75" x14ac:dyDescent="0.25">
      <c r="A95" s="18" t="s">
        <v>217</v>
      </c>
      <c r="B95" s="19" t="s">
        <v>218</v>
      </c>
      <c r="C95" s="27" t="s">
        <v>62</v>
      </c>
      <c r="D95" s="11" t="s">
        <v>53</v>
      </c>
      <c r="E95" s="11" t="s">
        <v>53</v>
      </c>
      <c r="F95" s="11"/>
      <c r="G95" s="11" t="s">
        <v>53</v>
      </c>
      <c r="H95" s="12" t="s">
        <v>53</v>
      </c>
      <c r="I95" s="5"/>
      <c r="J95" s="9" t="s">
        <v>217</v>
      </c>
      <c r="K95" s="10" t="s">
        <v>218</v>
      </c>
      <c r="L95" s="13" t="s">
        <v>62</v>
      </c>
      <c r="M95" s="11">
        <v>23</v>
      </c>
      <c r="N95" s="11">
        <v>3.1</v>
      </c>
      <c r="O95" s="11"/>
      <c r="P95" s="11">
        <v>-37.130000000000003</v>
      </c>
      <c r="Q95" s="12">
        <v>75.7</v>
      </c>
      <c r="R95" s="5"/>
      <c r="S95" s="17" t="s">
        <v>217</v>
      </c>
      <c r="T95" s="16" t="s">
        <v>218</v>
      </c>
      <c r="U95" s="28" t="s">
        <v>62</v>
      </c>
      <c r="V95" s="11" t="s">
        <v>53</v>
      </c>
      <c r="W95" s="11" t="s">
        <v>53</v>
      </c>
      <c r="X95" s="11"/>
      <c r="Y95" s="11" t="s">
        <v>53</v>
      </c>
      <c r="Z95" s="12" t="s">
        <v>53</v>
      </c>
      <c r="AA95" s="5"/>
      <c r="AB95" s="22" t="s">
        <v>217</v>
      </c>
      <c r="AC95" s="23" t="s">
        <v>218</v>
      </c>
      <c r="AD95" s="25" t="s">
        <v>62</v>
      </c>
      <c r="AE95" s="11">
        <v>-10.26</v>
      </c>
      <c r="AF95" s="11"/>
      <c r="AG95" s="11">
        <v>-40.74</v>
      </c>
      <c r="AH95" s="12">
        <v>58.4</v>
      </c>
    </row>
    <row r="96" spans="1:34" ht="15.75" x14ac:dyDescent="0.25">
      <c r="A96" s="18" t="s">
        <v>219</v>
      </c>
      <c r="B96" s="19" t="s">
        <v>220</v>
      </c>
      <c r="C96" s="27" t="s">
        <v>62</v>
      </c>
      <c r="D96" s="11">
        <v>126</v>
      </c>
      <c r="E96" s="11">
        <v>-67.87</v>
      </c>
      <c r="F96" s="11" t="s">
        <v>34</v>
      </c>
      <c r="G96" s="11">
        <v>-74.67</v>
      </c>
      <c r="H96" s="12">
        <v>-60.69</v>
      </c>
      <c r="I96" s="5"/>
      <c r="J96" s="9" t="s">
        <v>219</v>
      </c>
      <c r="K96" s="10" t="s">
        <v>220</v>
      </c>
      <c r="L96" s="13" t="s">
        <v>62</v>
      </c>
      <c r="M96" s="11">
        <v>108</v>
      </c>
      <c r="N96" s="11">
        <v>-14.57</v>
      </c>
      <c r="O96" s="11"/>
      <c r="P96" s="11">
        <v>-32.1</v>
      </c>
      <c r="Q96" s="12">
        <v>2.13</v>
      </c>
      <c r="R96" s="5"/>
      <c r="S96" s="17" t="s">
        <v>219</v>
      </c>
      <c r="T96" s="16" t="s">
        <v>220</v>
      </c>
      <c r="U96" s="28" t="s">
        <v>62</v>
      </c>
      <c r="V96" s="11">
        <v>107</v>
      </c>
      <c r="W96" s="11">
        <v>16.41</v>
      </c>
      <c r="X96" s="11"/>
      <c r="Y96" s="11">
        <v>-4.0599999999999996</v>
      </c>
      <c r="Z96" s="12">
        <v>44.46</v>
      </c>
      <c r="AA96" s="5"/>
      <c r="AB96" s="22" t="s">
        <v>219</v>
      </c>
      <c r="AC96" s="23" t="s">
        <v>220</v>
      </c>
      <c r="AD96" s="25" t="s">
        <v>62</v>
      </c>
      <c r="AE96" s="11">
        <v>10.02</v>
      </c>
      <c r="AF96" s="11"/>
      <c r="AG96" s="11">
        <v>-19.12</v>
      </c>
      <c r="AH96" s="12">
        <v>43.71</v>
      </c>
    </row>
    <row r="97" spans="1:34" ht="15.75" x14ac:dyDescent="0.25">
      <c r="A97" s="18" t="s">
        <v>221</v>
      </c>
      <c r="B97" s="19" t="s">
        <v>222</v>
      </c>
      <c r="C97" s="27" t="s">
        <v>40</v>
      </c>
      <c r="D97" s="11">
        <v>2162</v>
      </c>
      <c r="E97" s="11">
        <v>37.67</v>
      </c>
      <c r="F97" s="11" t="s">
        <v>34</v>
      </c>
      <c r="G97" s="11">
        <v>33.67</v>
      </c>
      <c r="H97" s="12">
        <v>42.43</v>
      </c>
      <c r="I97" s="5"/>
      <c r="J97" s="9" t="s">
        <v>221</v>
      </c>
      <c r="K97" s="10" t="s">
        <v>222</v>
      </c>
      <c r="L97" s="13" t="s">
        <v>40</v>
      </c>
      <c r="M97" s="11">
        <v>2636</v>
      </c>
      <c r="N97" s="11">
        <v>12.35</v>
      </c>
      <c r="O97" s="11" t="s">
        <v>34</v>
      </c>
      <c r="P97" s="11">
        <v>9.85</v>
      </c>
      <c r="Q97" s="12">
        <v>15.21</v>
      </c>
      <c r="R97" s="5"/>
      <c r="S97" s="17" t="s">
        <v>221</v>
      </c>
      <c r="T97" s="16" t="s">
        <v>222</v>
      </c>
      <c r="U97" s="28" t="s">
        <v>40</v>
      </c>
      <c r="V97" s="11">
        <v>2645</v>
      </c>
      <c r="W97" s="11">
        <v>9.5500000000000007</v>
      </c>
      <c r="X97" s="11" t="s">
        <v>34</v>
      </c>
      <c r="Y97" s="11">
        <v>7.29</v>
      </c>
      <c r="Z97" s="12">
        <v>12.16</v>
      </c>
      <c r="AA97" s="5"/>
      <c r="AB97" s="22" t="s">
        <v>221</v>
      </c>
      <c r="AC97" s="23" t="s">
        <v>222</v>
      </c>
      <c r="AD97" s="25" t="s">
        <v>40</v>
      </c>
      <c r="AE97" s="11">
        <v>-2.73</v>
      </c>
      <c r="AF97" s="11" t="s">
        <v>34</v>
      </c>
      <c r="AG97" s="11">
        <v>-4.49</v>
      </c>
      <c r="AH97" s="12">
        <v>-0.46</v>
      </c>
    </row>
    <row r="98" spans="1:34" ht="15.75" x14ac:dyDescent="0.25">
      <c r="A98" s="18" t="s">
        <v>223</v>
      </c>
      <c r="B98" s="19" t="s">
        <v>224</v>
      </c>
      <c r="C98" s="27" t="s">
        <v>62</v>
      </c>
      <c r="D98" s="11">
        <v>34</v>
      </c>
      <c r="E98" s="11">
        <v>-32.68</v>
      </c>
      <c r="F98" s="11"/>
      <c r="G98" s="11">
        <v>-59.79</v>
      </c>
      <c r="H98" s="12">
        <v>5.25</v>
      </c>
      <c r="I98" s="5"/>
      <c r="J98" s="9" t="s">
        <v>223</v>
      </c>
      <c r="K98" s="10" t="s">
        <v>224</v>
      </c>
      <c r="L98" s="13" t="s">
        <v>62</v>
      </c>
      <c r="M98" s="11">
        <v>38</v>
      </c>
      <c r="N98" s="11">
        <v>8.0500000000000007</v>
      </c>
      <c r="O98" s="11"/>
      <c r="P98" s="11">
        <v>-21.56</v>
      </c>
      <c r="Q98" s="12">
        <v>51.59</v>
      </c>
      <c r="R98" s="5"/>
      <c r="S98" s="17" t="s">
        <v>223</v>
      </c>
      <c r="T98" s="16" t="s">
        <v>224</v>
      </c>
      <c r="U98" s="28" t="s">
        <v>62</v>
      </c>
      <c r="V98" s="11">
        <v>40</v>
      </c>
      <c r="W98" s="11">
        <v>33.86</v>
      </c>
      <c r="X98" s="11" t="s">
        <v>34</v>
      </c>
      <c r="Y98" s="11">
        <v>8.11</v>
      </c>
      <c r="Z98" s="12">
        <v>76.3</v>
      </c>
      <c r="AA98" s="5"/>
      <c r="AB98" s="22" t="s">
        <v>223</v>
      </c>
      <c r="AC98" s="23" t="s">
        <v>224</v>
      </c>
      <c r="AD98" s="25" t="s">
        <v>62</v>
      </c>
      <c r="AE98" s="11">
        <v>24.09</v>
      </c>
      <c r="AF98" s="11"/>
      <c r="AG98" s="11">
        <v>-14.42</v>
      </c>
      <c r="AH98" s="12">
        <v>83.5</v>
      </c>
    </row>
    <row r="99" spans="1:34" ht="15.75" x14ac:dyDescent="0.25">
      <c r="A99" s="18" t="s">
        <v>227</v>
      </c>
      <c r="B99" s="19" t="s">
        <v>228</v>
      </c>
      <c r="C99" s="27" t="s">
        <v>37</v>
      </c>
      <c r="D99" s="11">
        <v>113</v>
      </c>
      <c r="E99" s="11">
        <v>5.56</v>
      </c>
      <c r="F99" s="11"/>
      <c r="G99" s="11">
        <v>-16.89</v>
      </c>
      <c r="H99" s="12">
        <v>35.83</v>
      </c>
      <c r="I99" s="5"/>
      <c r="J99" s="9" t="s">
        <v>227</v>
      </c>
      <c r="K99" s="10" t="s">
        <v>228</v>
      </c>
      <c r="L99" s="13" t="s">
        <v>37</v>
      </c>
      <c r="M99" s="11">
        <v>144</v>
      </c>
      <c r="N99" s="11">
        <v>-12.27</v>
      </c>
      <c r="O99" s="11"/>
      <c r="P99" s="11">
        <v>-26.4</v>
      </c>
      <c r="Q99" s="12">
        <v>5.13</v>
      </c>
      <c r="R99" s="5"/>
      <c r="S99" s="17" t="s">
        <v>227</v>
      </c>
      <c r="T99" s="16" t="s">
        <v>228</v>
      </c>
      <c r="U99" s="28" t="s">
        <v>37</v>
      </c>
      <c r="V99" s="11">
        <v>148</v>
      </c>
      <c r="W99" s="11">
        <v>15.61</v>
      </c>
      <c r="X99" s="11" t="s">
        <v>34</v>
      </c>
      <c r="Y99" s="11">
        <v>2.29</v>
      </c>
      <c r="Z99" s="12">
        <v>32.24</v>
      </c>
      <c r="AA99" s="5"/>
      <c r="AB99" s="22" t="s">
        <v>227</v>
      </c>
      <c r="AC99" s="23" t="s">
        <v>228</v>
      </c>
      <c r="AD99" s="25" t="s">
        <v>37</v>
      </c>
      <c r="AE99" s="11">
        <v>9.56</v>
      </c>
      <c r="AF99" s="11"/>
      <c r="AG99" s="11">
        <v>-14.64</v>
      </c>
      <c r="AH99" s="12">
        <v>41.18</v>
      </c>
    </row>
    <row r="100" spans="1:34" ht="15.75" x14ac:dyDescent="0.25">
      <c r="A100" s="18" t="s">
        <v>229</v>
      </c>
      <c r="B100" s="19" t="s">
        <v>230</v>
      </c>
      <c r="C100" s="27" t="s">
        <v>62</v>
      </c>
      <c r="D100" s="11">
        <v>30</v>
      </c>
      <c r="E100" s="11">
        <v>-71.48</v>
      </c>
      <c r="F100" s="11" t="s">
        <v>34</v>
      </c>
      <c r="G100" s="11">
        <v>-83.82</v>
      </c>
      <c r="H100" s="12">
        <v>-56.33</v>
      </c>
      <c r="I100" s="5"/>
      <c r="J100" s="9" t="s">
        <v>229</v>
      </c>
      <c r="K100" s="10" t="s">
        <v>230</v>
      </c>
      <c r="L100" s="13" t="s">
        <v>62</v>
      </c>
      <c r="M100" s="11">
        <v>22</v>
      </c>
      <c r="N100" s="11">
        <v>-55.36</v>
      </c>
      <c r="O100" s="11" t="s">
        <v>34</v>
      </c>
      <c r="P100" s="11">
        <v>-73.61</v>
      </c>
      <c r="Q100" s="12">
        <v>-28.85</v>
      </c>
      <c r="R100" s="5"/>
      <c r="S100" s="17" t="s">
        <v>229</v>
      </c>
      <c r="T100" s="16" t="s">
        <v>230</v>
      </c>
      <c r="U100" s="28" t="s">
        <v>62</v>
      </c>
      <c r="V100" s="11">
        <v>18</v>
      </c>
      <c r="W100" s="11">
        <v>-44.58</v>
      </c>
      <c r="X100" s="11"/>
      <c r="Y100" s="11">
        <v>-69.58</v>
      </c>
      <c r="Z100" s="12">
        <v>6.47</v>
      </c>
      <c r="AA100" s="5"/>
      <c r="AB100" s="22" t="s">
        <v>229</v>
      </c>
      <c r="AC100" s="23" t="s">
        <v>230</v>
      </c>
      <c r="AD100" s="25" t="s">
        <v>62</v>
      </c>
      <c r="AE100" s="11">
        <v>41.7</v>
      </c>
      <c r="AF100" s="11"/>
      <c r="AG100" s="11">
        <v>-16.260000000000002</v>
      </c>
      <c r="AH100" s="12">
        <v>142.43</v>
      </c>
    </row>
    <row r="101" spans="1:34" ht="15.75" x14ac:dyDescent="0.25">
      <c r="A101" s="18" t="s">
        <v>231</v>
      </c>
      <c r="B101" s="19" t="s">
        <v>232</v>
      </c>
      <c r="C101" s="27" t="s">
        <v>40</v>
      </c>
      <c r="D101" s="11">
        <v>91</v>
      </c>
      <c r="E101" s="11">
        <v>357.77</v>
      </c>
      <c r="F101" s="11" t="s">
        <v>34</v>
      </c>
      <c r="G101" s="11">
        <v>219.3</v>
      </c>
      <c r="H101" s="12">
        <v>623.03</v>
      </c>
      <c r="I101" s="5"/>
      <c r="J101" s="9" t="s">
        <v>231</v>
      </c>
      <c r="K101" s="10" t="s">
        <v>232</v>
      </c>
      <c r="L101" s="13" t="s">
        <v>40</v>
      </c>
      <c r="M101" s="11">
        <v>130</v>
      </c>
      <c r="N101" s="11">
        <v>216.41</v>
      </c>
      <c r="O101" s="11" t="s">
        <v>34</v>
      </c>
      <c r="P101" s="11">
        <v>163.53</v>
      </c>
      <c r="Q101" s="12">
        <v>309.23</v>
      </c>
      <c r="R101" s="5"/>
      <c r="S101" s="17" t="s">
        <v>231</v>
      </c>
      <c r="T101" s="16" t="s">
        <v>232</v>
      </c>
      <c r="U101" s="28" t="s">
        <v>40</v>
      </c>
      <c r="V101" s="11">
        <v>166</v>
      </c>
      <c r="W101" s="11">
        <v>77.739999999999995</v>
      </c>
      <c r="X101" s="11" t="s">
        <v>34</v>
      </c>
      <c r="Y101" s="11">
        <v>52.84</v>
      </c>
      <c r="Z101" s="12">
        <v>106.55</v>
      </c>
      <c r="AA101" s="5"/>
      <c r="AB101" s="22" t="s">
        <v>231</v>
      </c>
      <c r="AC101" s="23" t="s">
        <v>232</v>
      </c>
      <c r="AD101" s="25" t="s">
        <v>40</v>
      </c>
      <c r="AE101" s="11">
        <v>23.05</v>
      </c>
      <c r="AF101" s="11" t="s">
        <v>34</v>
      </c>
      <c r="AG101" s="11">
        <v>4.32</v>
      </c>
      <c r="AH101" s="12">
        <v>44.9</v>
      </c>
    </row>
    <row r="102" spans="1:34" ht="15.75" x14ac:dyDescent="0.25">
      <c r="A102" s="18" t="s">
        <v>233</v>
      </c>
      <c r="B102" s="19" t="s">
        <v>234</v>
      </c>
      <c r="C102" s="27" t="s">
        <v>37</v>
      </c>
      <c r="D102" s="11">
        <v>198</v>
      </c>
      <c r="E102" s="11">
        <v>-37.93</v>
      </c>
      <c r="F102" s="11" t="s">
        <v>34</v>
      </c>
      <c r="G102" s="11">
        <v>-55.14</v>
      </c>
      <c r="H102" s="12">
        <v>-12.69</v>
      </c>
      <c r="I102" s="5"/>
      <c r="J102" s="9" t="s">
        <v>233</v>
      </c>
      <c r="K102" s="10" t="s">
        <v>234</v>
      </c>
      <c r="L102" s="13" t="s">
        <v>37</v>
      </c>
      <c r="M102" s="11">
        <v>195</v>
      </c>
      <c r="N102" s="11">
        <v>-38.31</v>
      </c>
      <c r="O102" s="11" t="s">
        <v>34</v>
      </c>
      <c r="P102" s="11">
        <v>-48.04</v>
      </c>
      <c r="Q102" s="12">
        <v>-26.92</v>
      </c>
      <c r="R102" s="5"/>
      <c r="S102" s="17" t="s">
        <v>233</v>
      </c>
      <c r="T102" s="16" t="s">
        <v>234</v>
      </c>
      <c r="U102" s="28" t="s">
        <v>37</v>
      </c>
      <c r="V102" s="11">
        <v>177</v>
      </c>
      <c r="W102" s="11">
        <v>-16.53</v>
      </c>
      <c r="X102" s="11" t="s">
        <v>34</v>
      </c>
      <c r="Y102" s="11">
        <v>-29.87</v>
      </c>
      <c r="Z102" s="12">
        <v>-2.96</v>
      </c>
      <c r="AA102" s="5"/>
      <c r="AB102" s="22" t="s">
        <v>233</v>
      </c>
      <c r="AC102" s="23" t="s">
        <v>234</v>
      </c>
      <c r="AD102" s="25" t="s">
        <v>37</v>
      </c>
      <c r="AE102" s="11">
        <v>-17.579999999999998</v>
      </c>
      <c r="AF102" s="11"/>
      <c r="AG102" s="11">
        <v>-37.22</v>
      </c>
      <c r="AH102" s="12">
        <v>3.6</v>
      </c>
    </row>
    <row r="103" spans="1:34" ht="15.75" x14ac:dyDescent="0.25">
      <c r="A103" s="18" t="s">
        <v>235</v>
      </c>
      <c r="B103" s="19" t="s">
        <v>236</v>
      </c>
      <c r="C103" s="27" t="s">
        <v>37</v>
      </c>
      <c r="D103" s="11">
        <v>31</v>
      </c>
      <c r="E103" s="11">
        <v>-60.6</v>
      </c>
      <c r="F103" s="11" t="s">
        <v>34</v>
      </c>
      <c r="G103" s="11">
        <v>-77.53</v>
      </c>
      <c r="H103" s="12">
        <v>-17.53</v>
      </c>
      <c r="I103" s="5"/>
      <c r="J103" s="9" t="s">
        <v>235</v>
      </c>
      <c r="K103" s="10" t="s">
        <v>236</v>
      </c>
      <c r="L103" s="13" t="s">
        <v>37</v>
      </c>
      <c r="M103" s="11">
        <v>35</v>
      </c>
      <c r="N103" s="11">
        <v>-41.83</v>
      </c>
      <c r="O103" s="11" t="s">
        <v>34</v>
      </c>
      <c r="P103" s="11">
        <v>-59.68</v>
      </c>
      <c r="Q103" s="12">
        <v>-16.22</v>
      </c>
      <c r="R103" s="5"/>
      <c r="S103" s="17" t="s">
        <v>235</v>
      </c>
      <c r="T103" s="16" t="s">
        <v>236</v>
      </c>
      <c r="U103" s="28" t="s">
        <v>37</v>
      </c>
      <c r="V103" s="11">
        <v>32</v>
      </c>
      <c r="W103" s="11">
        <v>-14.73</v>
      </c>
      <c r="X103" s="11"/>
      <c r="Y103" s="11">
        <v>-39.29</v>
      </c>
      <c r="Z103" s="12">
        <v>24.03</v>
      </c>
      <c r="AA103" s="5"/>
      <c r="AB103" s="22" t="s">
        <v>235</v>
      </c>
      <c r="AC103" s="23" t="s">
        <v>236</v>
      </c>
      <c r="AD103" s="25" t="s">
        <v>37</v>
      </c>
      <c r="AE103" s="11">
        <v>4.97</v>
      </c>
      <c r="AF103" s="11"/>
      <c r="AG103" s="11">
        <v>-40.72</v>
      </c>
      <c r="AH103" s="12">
        <v>66.19</v>
      </c>
    </row>
    <row r="104" spans="1:34" ht="15.75" x14ac:dyDescent="0.25">
      <c r="A104" s="18" t="s">
        <v>237</v>
      </c>
      <c r="B104" s="19" t="s">
        <v>238</v>
      </c>
      <c r="C104" s="27" t="s">
        <v>62</v>
      </c>
      <c r="D104" s="11">
        <v>151</v>
      </c>
      <c r="E104" s="11">
        <v>-25.94</v>
      </c>
      <c r="F104" s="11" t="s">
        <v>34</v>
      </c>
      <c r="G104" s="11">
        <v>-47.27</v>
      </c>
      <c r="H104" s="12">
        <v>-0.04</v>
      </c>
      <c r="I104" s="5"/>
      <c r="J104" s="9" t="s">
        <v>237</v>
      </c>
      <c r="K104" s="10" t="s">
        <v>238</v>
      </c>
      <c r="L104" s="13" t="s">
        <v>62</v>
      </c>
      <c r="M104" s="11">
        <v>164</v>
      </c>
      <c r="N104" s="11">
        <v>-57.94</v>
      </c>
      <c r="O104" s="11" t="s">
        <v>34</v>
      </c>
      <c r="P104" s="11">
        <v>-68.14</v>
      </c>
      <c r="Q104" s="12">
        <v>-45.62</v>
      </c>
      <c r="R104" s="5"/>
      <c r="S104" s="17" t="s">
        <v>237</v>
      </c>
      <c r="T104" s="16" t="s">
        <v>238</v>
      </c>
      <c r="U104" s="28" t="s">
        <v>62</v>
      </c>
      <c r="V104" s="11">
        <v>133</v>
      </c>
      <c r="W104" s="11">
        <v>-53.78</v>
      </c>
      <c r="X104" s="11" t="s">
        <v>34</v>
      </c>
      <c r="Y104" s="11">
        <v>-62.41</v>
      </c>
      <c r="Z104" s="12">
        <v>-43.01</v>
      </c>
      <c r="AA104" s="5"/>
      <c r="AB104" s="22" t="s">
        <v>237</v>
      </c>
      <c r="AC104" s="23" t="s">
        <v>238</v>
      </c>
      <c r="AD104" s="25" t="s">
        <v>62</v>
      </c>
      <c r="AE104" s="11">
        <v>-23</v>
      </c>
      <c r="AF104" s="11" t="s">
        <v>34</v>
      </c>
      <c r="AG104" s="11">
        <v>-43.2</v>
      </c>
      <c r="AH104" s="12">
        <v>-2.4500000000000002</v>
      </c>
    </row>
    <row r="105" spans="1:34" ht="15.75" x14ac:dyDescent="0.25">
      <c r="A105" s="18" t="s">
        <v>239</v>
      </c>
      <c r="B105" s="19" t="s">
        <v>240</v>
      </c>
      <c r="C105" s="27" t="s">
        <v>62</v>
      </c>
      <c r="D105" s="11">
        <v>1468</v>
      </c>
      <c r="E105" s="11">
        <v>-31.57</v>
      </c>
      <c r="F105" s="11" t="s">
        <v>34</v>
      </c>
      <c r="G105" s="11">
        <v>-37.090000000000003</v>
      </c>
      <c r="H105" s="12">
        <v>-24.51</v>
      </c>
      <c r="I105" s="5"/>
      <c r="J105" s="9" t="s">
        <v>239</v>
      </c>
      <c r="K105" s="10" t="s">
        <v>240</v>
      </c>
      <c r="L105" s="13" t="s">
        <v>62</v>
      </c>
      <c r="M105" s="11">
        <v>1722</v>
      </c>
      <c r="N105" s="11">
        <v>-17.829999999999998</v>
      </c>
      <c r="O105" s="11" t="s">
        <v>34</v>
      </c>
      <c r="P105" s="11">
        <v>-21.54</v>
      </c>
      <c r="Q105" s="12">
        <v>-13.57</v>
      </c>
      <c r="R105" s="5"/>
      <c r="S105" s="17" t="s">
        <v>239</v>
      </c>
      <c r="T105" s="16" t="s">
        <v>240</v>
      </c>
      <c r="U105" s="28" t="s">
        <v>62</v>
      </c>
      <c r="V105" s="11">
        <v>1706</v>
      </c>
      <c r="W105" s="11">
        <v>-22.13</v>
      </c>
      <c r="X105" s="11" t="s">
        <v>34</v>
      </c>
      <c r="Y105" s="11">
        <v>-24.73</v>
      </c>
      <c r="Z105" s="12">
        <v>-18.47</v>
      </c>
      <c r="AA105" s="5"/>
      <c r="AB105" s="22" t="s">
        <v>239</v>
      </c>
      <c r="AC105" s="23" t="s">
        <v>240</v>
      </c>
      <c r="AD105" s="25" t="s">
        <v>62</v>
      </c>
      <c r="AE105" s="11">
        <v>-9.26</v>
      </c>
      <c r="AF105" s="11" t="s">
        <v>34</v>
      </c>
      <c r="AG105" s="11">
        <v>-13.18</v>
      </c>
      <c r="AH105" s="12">
        <v>-5.44</v>
      </c>
    </row>
    <row r="106" spans="1:34" ht="15.75" x14ac:dyDescent="0.25">
      <c r="A106" s="18" t="s">
        <v>241</v>
      </c>
      <c r="B106" s="19" t="s">
        <v>242</v>
      </c>
      <c r="C106" s="27" t="s">
        <v>37</v>
      </c>
      <c r="D106" s="11">
        <v>1927</v>
      </c>
      <c r="E106" s="11">
        <v>-4.8499999999999996</v>
      </c>
      <c r="F106" s="11"/>
      <c r="G106" s="11">
        <v>-9.5</v>
      </c>
      <c r="H106" s="12">
        <v>0.74</v>
      </c>
      <c r="I106" s="5"/>
      <c r="J106" s="9" t="s">
        <v>241</v>
      </c>
      <c r="K106" s="10" t="s">
        <v>242</v>
      </c>
      <c r="L106" s="13" t="s">
        <v>37</v>
      </c>
      <c r="M106" s="11">
        <v>2331</v>
      </c>
      <c r="N106" s="11">
        <v>-17.239999999999998</v>
      </c>
      <c r="O106" s="11" t="s">
        <v>34</v>
      </c>
      <c r="P106" s="11">
        <v>-19.63</v>
      </c>
      <c r="Q106" s="12">
        <v>-14.74</v>
      </c>
      <c r="R106" s="5"/>
      <c r="S106" s="17" t="s">
        <v>241</v>
      </c>
      <c r="T106" s="16" t="s">
        <v>242</v>
      </c>
      <c r="U106" s="28" t="s">
        <v>37</v>
      </c>
      <c r="V106" s="11">
        <v>2309</v>
      </c>
      <c r="W106" s="11">
        <v>-13.67</v>
      </c>
      <c r="X106" s="11" t="s">
        <v>34</v>
      </c>
      <c r="Y106" s="11">
        <v>-16.64</v>
      </c>
      <c r="Z106" s="12">
        <v>-11.05</v>
      </c>
      <c r="AA106" s="5"/>
      <c r="AB106" s="22" t="s">
        <v>241</v>
      </c>
      <c r="AC106" s="23" t="s">
        <v>242</v>
      </c>
      <c r="AD106" s="25" t="s">
        <v>37</v>
      </c>
      <c r="AE106" s="11">
        <v>1.94</v>
      </c>
      <c r="AF106" s="11"/>
      <c r="AG106" s="11">
        <v>-1.34</v>
      </c>
      <c r="AH106" s="12">
        <v>5.98</v>
      </c>
    </row>
    <row r="107" spans="1:34" ht="15.75" x14ac:dyDescent="0.25">
      <c r="A107" s="18" t="s">
        <v>243</v>
      </c>
      <c r="B107" s="19" t="s">
        <v>244</v>
      </c>
      <c r="C107" s="27" t="s">
        <v>62</v>
      </c>
      <c r="D107" s="11">
        <v>166</v>
      </c>
      <c r="E107" s="11">
        <v>-54.62</v>
      </c>
      <c r="F107" s="11" t="s">
        <v>34</v>
      </c>
      <c r="G107" s="11">
        <v>-63.28</v>
      </c>
      <c r="H107" s="12">
        <v>-44.15</v>
      </c>
      <c r="I107" s="5"/>
      <c r="J107" s="9" t="s">
        <v>243</v>
      </c>
      <c r="K107" s="10" t="s">
        <v>244</v>
      </c>
      <c r="L107" s="13" t="s">
        <v>62</v>
      </c>
      <c r="M107" s="11">
        <v>185</v>
      </c>
      <c r="N107" s="11">
        <v>-23.88</v>
      </c>
      <c r="O107" s="11" t="s">
        <v>34</v>
      </c>
      <c r="P107" s="11">
        <v>-34.18</v>
      </c>
      <c r="Q107" s="12">
        <v>-10.74</v>
      </c>
      <c r="R107" s="5"/>
      <c r="S107" s="17" t="s">
        <v>243</v>
      </c>
      <c r="T107" s="16" t="s">
        <v>244</v>
      </c>
      <c r="U107" s="28" t="s">
        <v>62</v>
      </c>
      <c r="V107" s="11">
        <v>180</v>
      </c>
      <c r="W107" s="11">
        <v>-25.23</v>
      </c>
      <c r="X107" s="11" t="s">
        <v>34</v>
      </c>
      <c r="Y107" s="11">
        <v>-34.979999999999997</v>
      </c>
      <c r="Z107" s="12">
        <v>-14.64</v>
      </c>
      <c r="AA107" s="5"/>
      <c r="AB107" s="22" t="s">
        <v>243</v>
      </c>
      <c r="AC107" s="23" t="s">
        <v>244</v>
      </c>
      <c r="AD107" s="25" t="s">
        <v>62</v>
      </c>
      <c r="AE107" s="11">
        <v>25.66</v>
      </c>
      <c r="AF107" s="11" t="s">
        <v>34</v>
      </c>
      <c r="AG107" s="11">
        <v>3.3</v>
      </c>
      <c r="AH107" s="12">
        <v>59.66</v>
      </c>
    </row>
    <row r="108" spans="1:34" ht="15.75" x14ac:dyDescent="0.25">
      <c r="A108" s="18" t="s">
        <v>245</v>
      </c>
      <c r="B108" s="19" t="s">
        <v>246</v>
      </c>
      <c r="C108" s="27" t="s">
        <v>37</v>
      </c>
      <c r="D108" s="11">
        <v>166</v>
      </c>
      <c r="E108" s="11">
        <v>11.9</v>
      </c>
      <c r="F108" s="11"/>
      <c r="G108" s="11">
        <v>-8.94</v>
      </c>
      <c r="H108" s="12">
        <v>41.12</v>
      </c>
      <c r="I108" s="5"/>
      <c r="J108" s="9" t="s">
        <v>245</v>
      </c>
      <c r="K108" s="10" t="s">
        <v>246</v>
      </c>
      <c r="L108" s="13" t="s">
        <v>37</v>
      </c>
      <c r="M108" s="11">
        <v>204</v>
      </c>
      <c r="N108" s="11">
        <v>10.83</v>
      </c>
      <c r="O108" s="11"/>
      <c r="P108" s="11">
        <v>-6.01</v>
      </c>
      <c r="Q108" s="12">
        <v>31.03</v>
      </c>
      <c r="R108" s="5"/>
      <c r="S108" s="17" t="s">
        <v>245</v>
      </c>
      <c r="T108" s="16" t="s">
        <v>246</v>
      </c>
      <c r="U108" s="28" t="s">
        <v>37</v>
      </c>
      <c r="V108" s="11">
        <v>205</v>
      </c>
      <c r="W108" s="11">
        <v>12.24</v>
      </c>
      <c r="X108" s="11"/>
      <c r="Y108" s="11">
        <v>-4.8600000000000003</v>
      </c>
      <c r="Z108" s="12">
        <v>31.96</v>
      </c>
      <c r="AA108" s="5"/>
      <c r="AB108" s="22" t="s">
        <v>245</v>
      </c>
      <c r="AC108" s="23" t="s">
        <v>246</v>
      </c>
      <c r="AD108" s="25" t="s">
        <v>37</v>
      </c>
      <c r="AE108" s="11">
        <v>26.26</v>
      </c>
      <c r="AF108" s="11" t="s">
        <v>34</v>
      </c>
      <c r="AG108" s="11">
        <v>3.66</v>
      </c>
      <c r="AH108" s="12">
        <v>58.29</v>
      </c>
    </row>
    <row r="109" spans="1:34" ht="15.75" x14ac:dyDescent="0.25">
      <c r="A109" s="18" t="s">
        <v>247</v>
      </c>
      <c r="B109" s="19" t="s">
        <v>248</v>
      </c>
      <c r="C109" s="27" t="s">
        <v>40</v>
      </c>
      <c r="D109" s="11">
        <v>1035</v>
      </c>
      <c r="E109" s="11">
        <v>-24.25</v>
      </c>
      <c r="F109" s="11" t="s">
        <v>34</v>
      </c>
      <c r="G109" s="11">
        <v>-29.71</v>
      </c>
      <c r="H109" s="12">
        <v>-18.23</v>
      </c>
      <c r="I109" s="5"/>
      <c r="J109" s="9" t="s">
        <v>247</v>
      </c>
      <c r="K109" s="10" t="s">
        <v>248</v>
      </c>
      <c r="L109" s="13" t="s">
        <v>40</v>
      </c>
      <c r="M109" s="11">
        <v>1167</v>
      </c>
      <c r="N109" s="11">
        <v>-16.62</v>
      </c>
      <c r="O109" s="11" t="s">
        <v>34</v>
      </c>
      <c r="P109" s="11">
        <v>-20.78</v>
      </c>
      <c r="Q109" s="12">
        <v>-11.73</v>
      </c>
      <c r="R109" s="5"/>
      <c r="S109" s="17" t="s">
        <v>247</v>
      </c>
      <c r="T109" s="16" t="s">
        <v>248</v>
      </c>
      <c r="U109" s="28" t="s">
        <v>40</v>
      </c>
      <c r="V109" s="11">
        <v>1112</v>
      </c>
      <c r="W109" s="11">
        <v>-10.16</v>
      </c>
      <c r="X109" s="11" t="s">
        <v>34</v>
      </c>
      <c r="Y109" s="11">
        <v>-14.91</v>
      </c>
      <c r="Z109" s="12">
        <v>-5.64</v>
      </c>
      <c r="AA109" s="5"/>
      <c r="AB109" s="22" t="s">
        <v>247</v>
      </c>
      <c r="AC109" s="23" t="s">
        <v>248</v>
      </c>
      <c r="AD109" s="25" t="s">
        <v>40</v>
      </c>
      <c r="AE109" s="11">
        <v>-7.81</v>
      </c>
      <c r="AF109" s="11"/>
      <c r="AG109" s="11">
        <v>-15.34</v>
      </c>
      <c r="AH109" s="12">
        <v>0.1</v>
      </c>
    </row>
    <row r="110" spans="1:34" ht="15.75" x14ac:dyDescent="0.25">
      <c r="A110" s="18" t="s">
        <v>249</v>
      </c>
      <c r="B110" s="19" t="s">
        <v>250</v>
      </c>
      <c r="C110" s="27" t="s">
        <v>37</v>
      </c>
      <c r="D110" s="11">
        <v>449</v>
      </c>
      <c r="E110" s="11">
        <v>-29.05</v>
      </c>
      <c r="F110" s="11" t="s">
        <v>34</v>
      </c>
      <c r="G110" s="11">
        <v>-38.159999999999997</v>
      </c>
      <c r="H110" s="12">
        <v>-20.7</v>
      </c>
      <c r="I110" s="5"/>
      <c r="J110" s="9" t="s">
        <v>249</v>
      </c>
      <c r="K110" s="10" t="s">
        <v>250</v>
      </c>
      <c r="L110" s="13" t="s">
        <v>37</v>
      </c>
      <c r="M110" s="11">
        <v>455</v>
      </c>
      <c r="N110" s="11">
        <v>-21.46</v>
      </c>
      <c r="O110" s="11" t="s">
        <v>34</v>
      </c>
      <c r="P110" s="11">
        <v>-27.4</v>
      </c>
      <c r="Q110" s="12">
        <v>-15.86</v>
      </c>
      <c r="R110" s="5"/>
      <c r="S110" s="17" t="s">
        <v>249</v>
      </c>
      <c r="T110" s="16" t="s">
        <v>250</v>
      </c>
      <c r="U110" s="28" t="s">
        <v>37</v>
      </c>
      <c r="V110" s="11">
        <v>436</v>
      </c>
      <c r="W110" s="11">
        <v>-9.82</v>
      </c>
      <c r="X110" s="11" t="s">
        <v>34</v>
      </c>
      <c r="Y110" s="11">
        <v>-16.059999999999999</v>
      </c>
      <c r="Z110" s="12">
        <v>-4.01</v>
      </c>
      <c r="AA110" s="5"/>
      <c r="AB110" s="22" t="s">
        <v>249</v>
      </c>
      <c r="AC110" s="23" t="s">
        <v>250</v>
      </c>
      <c r="AD110" s="25" t="s">
        <v>37</v>
      </c>
      <c r="AE110" s="11">
        <v>-11.41</v>
      </c>
      <c r="AF110" s="11" t="s">
        <v>34</v>
      </c>
      <c r="AG110" s="11">
        <v>-19.55</v>
      </c>
      <c r="AH110" s="12">
        <v>-4.37</v>
      </c>
    </row>
    <row r="111" spans="1:34" ht="15.75" x14ac:dyDescent="0.25">
      <c r="A111" s="18" t="s">
        <v>251</v>
      </c>
      <c r="B111" s="19" t="s">
        <v>252</v>
      </c>
      <c r="C111" s="27" t="s">
        <v>62</v>
      </c>
      <c r="D111" s="11">
        <v>73</v>
      </c>
      <c r="E111" s="11">
        <v>-62.21</v>
      </c>
      <c r="F111" s="11" t="s">
        <v>34</v>
      </c>
      <c r="G111" s="11">
        <v>-75.459999999999994</v>
      </c>
      <c r="H111" s="12">
        <v>-38.049999999999997</v>
      </c>
      <c r="I111" s="5"/>
      <c r="J111" s="9" t="s">
        <v>251</v>
      </c>
      <c r="K111" s="10" t="s">
        <v>252</v>
      </c>
      <c r="L111" s="13" t="s">
        <v>62</v>
      </c>
      <c r="M111" s="11">
        <v>68</v>
      </c>
      <c r="N111" s="11">
        <v>-27.62</v>
      </c>
      <c r="O111" s="11" t="s">
        <v>34</v>
      </c>
      <c r="P111" s="11">
        <v>-46.9</v>
      </c>
      <c r="Q111" s="12">
        <v>-0.13</v>
      </c>
      <c r="R111" s="5"/>
      <c r="S111" s="17" t="s">
        <v>251</v>
      </c>
      <c r="T111" s="16" t="s">
        <v>252</v>
      </c>
      <c r="U111" s="28" t="s">
        <v>62</v>
      </c>
      <c r="V111" s="11">
        <v>67</v>
      </c>
      <c r="W111" s="11">
        <v>4.8499999999999996</v>
      </c>
      <c r="X111" s="11"/>
      <c r="Y111" s="11">
        <v>-19.84</v>
      </c>
      <c r="Z111" s="12">
        <v>40.549999999999997</v>
      </c>
      <c r="AA111" s="5"/>
      <c r="AB111" s="22" t="s">
        <v>251</v>
      </c>
      <c r="AC111" s="23" t="s">
        <v>252</v>
      </c>
      <c r="AD111" s="25" t="s">
        <v>62</v>
      </c>
      <c r="AE111" s="11">
        <v>10.66</v>
      </c>
      <c r="AF111" s="11"/>
      <c r="AG111" s="11">
        <v>-19.05</v>
      </c>
      <c r="AH111" s="12">
        <v>59.69</v>
      </c>
    </row>
    <row r="112" spans="1:34" ht="15.75" x14ac:dyDescent="0.25">
      <c r="A112" s="18" t="s">
        <v>253</v>
      </c>
      <c r="B112" s="19" t="s">
        <v>254</v>
      </c>
      <c r="C112" s="27" t="s">
        <v>40</v>
      </c>
      <c r="D112" s="11">
        <v>2157</v>
      </c>
      <c r="E112" s="11">
        <v>-47.88</v>
      </c>
      <c r="F112" s="11" t="s">
        <v>34</v>
      </c>
      <c r="G112" s="11">
        <v>-50.21</v>
      </c>
      <c r="H112" s="12">
        <v>-45.12</v>
      </c>
      <c r="I112" s="5"/>
      <c r="J112" s="9" t="s">
        <v>253</v>
      </c>
      <c r="K112" s="10" t="s">
        <v>254</v>
      </c>
      <c r="L112" s="13" t="s">
        <v>40</v>
      </c>
      <c r="M112" s="11">
        <v>2500</v>
      </c>
      <c r="N112" s="11">
        <v>-48.08</v>
      </c>
      <c r="O112" s="11" t="s">
        <v>34</v>
      </c>
      <c r="P112" s="11">
        <v>-49.73</v>
      </c>
      <c r="Q112" s="12">
        <v>-46.23</v>
      </c>
      <c r="R112" s="5"/>
      <c r="S112" s="17" t="s">
        <v>253</v>
      </c>
      <c r="T112" s="16" t="s">
        <v>254</v>
      </c>
      <c r="U112" s="28" t="s">
        <v>40</v>
      </c>
      <c r="V112" s="11">
        <v>2391</v>
      </c>
      <c r="W112" s="11">
        <v>-25.99</v>
      </c>
      <c r="X112" s="11" t="s">
        <v>34</v>
      </c>
      <c r="Y112" s="11">
        <v>-27.66</v>
      </c>
      <c r="Z112" s="12">
        <v>-23.92</v>
      </c>
      <c r="AA112" s="5"/>
      <c r="AB112" s="22" t="s">
        <v>253</v>
      </c>
      <c r="AC112" s="23" t="s">
        <v>254</v>
      </c>
      <c r="AD112" s="25" t="s">
        <v>40</v>
      </c>
      <c r="AE112" s="11">
        <v>-4.58</v>
      </c>
      <c r="AF112" s="11" t="s">
        <v>34</v>
      </c>
      <c r="AG112" s="11">
        <v>-7.76</v>
      </c>
      <c r="AH112" s="12">
        <v>-0.93</v>
      </c>
    </row>
    <row r="113" spans="1:34" ht="15.75" x14ac:dyDescent="0.25">
      <c r="A113" s="18" t="s">
        <v>255</v>
      </c>
      <c r="B113" s="19" t="s">
        <v>256</v>
      </c>
      <c r="C113" s="27" t="s">
        <v>37</v>
      </c>
      <c r="D113" s="11">
        <v>528</v>
      </c>
      <c r="E113" s="11">
        <v>-42.77</v>
      </c>
      <c r="F113" s="11" t="s">
        <v>34</v>
      </c>
      <c r="G113" s="11">
        <v>-48.54</v>
      </c>
      <c r="H113" s="12">
        <v>-35.97</v>
      </c>
      <c r="I113" s="5"/>
      <c r="J113" s="9" t="s">
        <v>255</v>
      </c>
      <c r="K113" s="10" t="s">
        <v>256</v>
      </c>
      <c r="L113" s="13" t="s">
        <v>37</v>
      </c>
      <c r="M113" s="11">
        <v>625</v>
      </c>
      <c r="N113" s="11">
        <v>-45.23</v>
      </c>
      <c r="O113" s="11" t="s">
        <v>34</v>
      </c>
      <c r="P113" s="11">
        <v>-49.85</v>
      </c>
      <c r="Q113" s="12">
        <v>-39.72</v>
      </c>
      <c r="R113" s="5"/>
      <c r="S113" s="17" t="s">
        <v>255</v>
      </c>
      <c r="T113" s="16" t="s">
        <v>256</v>
      </c>
      <c r="U113" s="28" t="s">
        <v>37</v>
      </c>
      <c r="V113" s="11">
        <v>517</v>
      </c>
      <c r="W113" s="11">
        <v>-44.35</v>
      </c>
      <c r="X113" s="11" t="s">
        <v>34</v>
      </c>
      <c r="Y113" s="11">
        <v>-49.33</v>
      </c>
      <c r="Z113" s="12">
        <v>-39.58</v>
      </c>
      <c r="AA113" s="5"/>
      <c r="AB113" s="22" t="s">
        <v>255</v>
      </c>
      <c r="AC113" s="23" t="s">
        <v>256</v>
      </c>
      <c r="AD113" s="25" t="s">
        <v>37</v>
      </c>
      <c r="AE113" s="11">
        <v>-17.04</v>
      </c>
      <c r="AF113" s="11" t="s">
        <v>34</v>
      </c>
      <c r="AG113" s="11">
        <v>-27.86</v>
      </c>
      <c r="AH113" s="12">
        <v>-3.09</v>
      </c>
    </row>
    <row r="114" spans="1:34" ht="15.75" x14ac:dyDescent="0.25">
      <c r="A114" s="18" t="s">
        <v>257</v>
      </c>
      <c r="B114" s="19" t="s">
        <v>258</v>
      </c>
      <c r="C114" s="27" t="s">
        <v>62</v>
      </c>
      <c r="D114" s="11">
        <v>1498</v>
      </c>
      <c r="E114" s="11">
        <v>-62.11</v>
      </c>
      <c r="F114" s="11" t="s">
        <v>34</v>
      </c>
      <c r="G114" s="11">
        <v>-65.16</v>
      </c>
      <c r="H114" s="12">
        <v>-58.96</v>
      </c>
      <c r="I114" s="5"/>
      <c r="J114" s="9" t="s">
        <v>257</v>
      </c>
      <c r="K114" s="10" t="s">
        <v>258</v>
      </c>
      <c r="L114" s="13" t="s">
        <v>62</v>
      </c>
      <c r="M114" s="11">
        <v>1466</v>
      </c>
      <c r="N114" s="11">
        <v>-40.26</v>
      </c>
      <c r="O114" s="11" t="s">
        <v>34</v>
      </c>
      <c r="P114" s="11">
        <v>-43.52</v>
      </c>
      <c r="Q114" s="12">
        <v>-36.82</v>
      </c>
      <c r="R114" s="5"/>
      <c r="S114" s="17" t="s">
        <v>257</v>
      </c>
      <c r="T114" s="16" t="s">
        <v>258</v>
      </c>
      <c r="U114" s="28" t="s">
        <v>62</v>
      </c>
      <c r="V114" s="11">
        <v>1365</v>
      </c>
      <c r="W114" s="11">
        <v>5.13</v>
      </c>
      <c r="X114" s="11"/>
      <c r="Y114" s="11">
        <v>-0.34</v>
      </c>
      <c r="Z114" s="12">
        <v>11.06</v>
      </c>
      <c r="AA114" s="5"/>
      <c r="AB114" s="22" t="s">
        <v>257</v>
      </c>
      <c r="AC114" s="23" t="s">
        <v>258</v>
      </c>
      <c r="AD114" s="25" t="s">
        <v>62</v>
      </c>
      <c r="AE114" s="11">
        <v>-3.08</v>
      </c>
      <c r="AF114" s="11"/>
      <c r="AG114" s="11">
        <v>-9.4</v>
      </c>
      <c r="AH114" s="12">
        <v>4.1399999999999997</v>
      </c>
    </row>
    <row r="115" spans="1:34" ht="15.75" x14ac:dyDescent="0.25">
      <c r="A115" s="18" t="s">
        <v>259</v>
      </c>
      <c r="B115" s="19" t="s">
        <v>260</v>
      </c>
      <c r="C115" s="27" t="s">
        <v>62</v>
      </c>
      <c r="D115" s="11">
        <v>1082</v>
      </c>
      <c r="E115" s="11">
        <v>-25.98</v>
      </c>
      <c r="F115" s="11" t="s">
        <v>34</v>
      </c>
      <c r="G115" s="11">
        <v>-33.520000000000003</v>
      </c>
      <c r="H115" s="12">
        <v>-18.02</v>
      </c>
      <c r="I115" s="5"/>
      <c r="J115" s="9" t="s">
        <v>259</v>
      </c>
      <c r="K115" s="10" t="s">
        <v>260</v>
      </c>
      <c r="L115" s="13" t="s">
        <v>62</v>
      </c>
      <c r="M115" s="11">
        <v>1258</v>
      </c>
      <c r="N115" s="11">
        <v>-1.07</v>
      </c>
      <c r="O115" s="11"/>
      <c r="P115" s="11">
        <v>-7.41</v>
      </c>
      <c r="Q115" s="12">
        <v>6.24</v>
      </c>
      <c r="R115" s="5"/>
      <c r="S115" s="17" t="s">
        <v>259</v>
      </c>
      <c r="T115" s="16" t="s">
        <v>260</v>
      </c>
      <c r="U115" s="28" t="s">
        <v>62</v>
      </c>
      <c r="V115" s="11">
        <v>1231</v>
      </c>
      <c r="W115" s="11">
        <v>-0.5</v>
      </c>
      <c r="X115" s="11"/>
      <c r="Y115" s="11">
        <v>-6.95</v>
      </c>
      <c r="Z115" s="12">
        <v>5.54</v>
      </c>
      <c r="AA115" s="5"/>
      <c r="AB115" s="22" t="s">
        <v>259</v>
      </c>
      <c r="AC115" s="23" t="s">
        <v>260</v>
      </c>
      <c r="AD115" s="25" t="s">
        <v>62</v>
      </c>
      <c r="AE115" s="11">
        <v>8.49</v>
      </c>
      <c r="AF115" s="11"/>
      <c r="AG115" s="11">
        <v>-1.89</v>
      </c>
      <c r="AH115" s="12">
        <v>19.41</v>
      </c>
    </row>
    <row r="116" spans="1:34" ht="15.75" x14ac:dyDescent="0.25">
      <c r="A116" s="18" t="s">
        <v>261</v>
      </c>
      <c r="B116" s="19" t="s">
        <v>262</v>
      </c>
      <c r="C116" s="27" t="s">
        <v>62</v>
      </c>
      <c r="D116" s="11">
        <v>68</v>
      </c>
      <c r="E116" s="11">
        <v>-31.54</v>
      </c>
      <c r="F116" s="11"/>
      <c r="G116" s="11">
        <v>-61.08</v>
      </c>
      <c r="H116" s="12">
        <v>8.75</v>
      </c>
      <c r="I116" s="5"/>
      <c r="J116" s="9" t="s">
        <v>261</v>
      </c>
      <c r="K116" s="10" t="s">
        <v>262</v>
      </c>
      <c r="L116" s="13" t="s">
        <v>62</v>
      </c>
      <c r="M116" s="11">
        <v>65</v>
      </c>
      <c r="N116" s="11">
        <v>-33.58</v>
      </c>
      <c r="O116" s="11"/>
      <c r="P116" s="11">
        <v>-58.81</v>
      </c>
      <c r="Q116" s="12">
        <v>3.45</v>
      </c>
      <c r="R116" s="5"/>
      <c r="S116" s="17" t="s">
        <v>261</v>
      </c>
      <c r="T116" s="16" t="s">
        <v>262</v>
      </c>
      <c r="U116" s="28" t="s">
        <v>62</v>
      </c>
      <c r="V116" s="11">
        <v>65</v>
      </c>
      <c r="W116" s="11">
        <v>-16.899999999999999</v>
      </c>
      <c r="X116" s="11"/>
      <c r="Y116" s="11">
        <v>-40.29</v>
      </c>
      <c r="Z116" s="12">
        <v>13.21</v>
      </c>
      <c r="AA116" s="5"/>
      <c r="AB116" s="22" t="s">
        <v>261</v>
      </c>
      <c r="AC116" s="23" t="s">
        <v>262</v>
      </c>
      <c r="AD116" s="25" t="s">
        <v>62</v>
      </c>
      <c r="AE116" s="11">
        <v>-30.98</v>
      </c>
      <c r="AF116" s="11"/>
      <c r="AG116" s="11">
        <v>-65.19</v>
      </c>
      <c r="AH116" s="12">
        <v>19.78</v>
      </c>
    </row>
    <row r="117" spans="1:34" ht="15.75" x14ac:dyDescent="0.25">
      <c r="A117" s="18" t="s">
        <v>263</v>
      </c>
      <c r="B117" s="19" t="s">
        <v>264</v>
      </c>
      <c r="C117" s="27" t="s">
        <v>40</v>
      </c>
      <c r="D117" s="11" t="s">
        <v>53</v>
      </c>
      <c r="E117" s="11" t="s">
        <v>53</v>
      </c>
      <c r="F117" s="11"/>
      <c r="G117" s="11" t="s">
        <v>53</v>
      </c>
      <c r="H117" s="12" t="s">
        <v>53</v>
      </c>
      <c r="I117" s="5"/>
      <c r="J117" s="9" t="s">
        <v>263</v>
      </c>
      <c r="K117" s="10" t="s">
        <v>264</v>
      </c>
      <c r="L117" s="13" t="s">
        <v>40</v>
      </c>
      <c r="M117" s="11">
        <v>31</v>
      </c>
      <c r="N117" s="11">
        <v>-17.690000000000001</v>
      </c>
      <c r="O117" s="11"/>
      <c r="P117" s="11">
        <v>-46.06</v>
      </c>
      <c r="Q117" s="12">
        <v>18.37</v>
      </c>
      <c r="R117" s="5"/>
      <c r="S117" s="17" t="s">
        <v>263</v>
      </c>
      <c r="T117" s="16" t="s">
        <v>264</v>
      </c>
      <c r="U117" s="28" t="s">
        <v>40</v>
      </c>
      <c r="V117" s="11">
        <v>35</v>
      </c>
      <c r="W117" s="11">
        <v>15.76</v>
      </c>
      <c r="X117" s="11"/>
      <c r="Y117" s="11">
        <v>-21.11</v>
      </c>
      <c r="Z117" s="12">
        <v>64.73</v>
      </c>
      <c r="AA117" s="5"/>
      <c r="AB117" s="22" t="s">
        <v>263</v>
      </c>
      <c r="AC117" s="23" t="s">
        <v>264</v>
      </c>
      <c r="AD117" s="25" t="s">
        <v>40</v>
      </c>
      <c r="AE117" s="11">
        <v>-0.65</v>
      </c>
      <c r="AF117" s="11"/>
      <c r="AG117" s="11">
        <v>-36.5</v>
      </c>
      <c r="AH117" s="12">
        <v>58.87</v>
      </c>
    </row>
    <row r="118" spans="1:34" ht="15.75" x14ac:dyDescent="0.25">
      <c r="A118" s="18" t="s">
        <v>265</v>
      </c>
      <c r="B118" s="19" t="s">
        <v>266</v>
      </c>
      <c r="C118" s="27" t="s">
        <v>40</v>
      </c>
      <c r="D118" s="11">
        <v>1710</v>
      </c>
      <c r="E118" s="11">
        <v>134.99</v>
      </c>
      <c r="F118" s="11" t="s">
        <v>34</v>
      </c>
      <c r="G118" s="11">
        <v>118.26</v>
      </c>
      <c r="H118" s="12">
        <v>151.36000000000001</v>
      </c>
      <c r="I118" s="5"/>
      <c r="J118" s="9" t="s">
        <v>265</v>
      </c>
      <c r="K118" s="10" t="s">
        <v>266</v>
      </c>
      <c r="L118" s="13" t="s">
        <v>40</v>
      </c>
      <c r="M118" s="11">
        <v>2328</v>
      </c>
      <c r="N118" s="11">
        <v>9.8699999999999992</v>
      </c>
      <c r="O118" s="11" t="s">
        <v>34</v>
      </c>
      <c r="P118" s="11">
        <v>6.64</v>
      </c>
      <c r="Q118" s="12">
        <v>13.69</v>
      </c>
      <c r="R118" s="5"/>
      <c r="S118" s="17" t="s">
        <v>265</v>
      </c>
      <c r="T118" s="16" t="s">
        <v>266</v>
      </c>
      <c r="U118" s="28" t="s">
        <v>40</v>
      </c>
      <c r="V118" s="11">
        <v>2356</v>
      </c>
      <c r="W118" s="11">
        <v>-6.92</v>
      </c>
      <c r="X118" s="11" t="s">
        <v>34</v>
      </c>
      <c r="Y118" s="11">
        <v>-9.7200000000000006</v>
      </c>
      <c r="Z118" s="12">
        <v>-3.98</v>
      </c>
      <c r="AA118" s="5"/>
      <c r="AB118" s="22" t="s">
        <v>265</v>
      </c>
      <c r="AC118" s="23" t="s">
        <v>266</v>
      </c>
      <c r="AD118" s="25" t="s">
        <v>40</v>
      </c>
      <c r="AE118" s="11">
        <v>-7.98</v>
      </c>
      <c r="AF118" s="11" t="s">
        <v>34</v>
      </c>
      <c r="AG118" s="11">
        <v>-12.13</v>
      </c>
      <c r="AH118" s="12">
        <v>-4.17</v>
      </c>
    </row>
    <row r="119" spans="1:34" ht="15.75" x14ac:dyDescent="0.25">
      <c r="A119" s="18" t="s">
        <v>267</v>
      </c>
      <c r="B119" s="19" t="s">
        <v>268</v>
      </c>
      <c r="C119" s="27" t="s">
        <v>40</v>
      </c>
      <c r="D119" s="11">
        <v>95</v>
      </c>
      <c r="E119" s="11">
        <v>87.34</v>
      </c>
      <c r="F119" s="11" t="s">
        <v>34</v>
      </c>
      <c r="G119" s="11">
        <v>9.4499999999999993</v>
      </c>
      <c r="H119" s="12">
        <v>300.99</v>
      </c>
      <c r="I119" s="5"/>
      <c r="J119" s="9" t="s">
        <v>267</v>
      </c>
      <c r="K119" s="10" t="s">
        <v>268</v>
      </c>
      <c r="L119" s="13" t="s">
        <v>40</v>
      </c>
      <c r="M119" s="11">
        <v>141</v>
      </c>
      <c r="N119" s="11">
        <v>20.48</v>
      </c>
      <c r="O119" s="11"/>
      <c r="P119" s="11">
        <v>-0.77</v>
      </c>
      <c r="Q119" s="12">
        <v>52.29</v>
      </c>
      <c r="R119" s="5"/>
      <c r="S119" s="17" t="s">
        <v>267</v>
      </c>
      <c r="T119" s="16" t="s">
        <v>268</v>
      </c>
      <c r="U119" s="28" t="s">
        <v>40</v>
      </c>
      <c r="V119" s="11">
        <v>161</v>
      </c>
      <c r="W119" s="11">
        <v>23.06</v>
      </c>
      <c r="X119" s="11" t="s">
        <v>34</v>
      </c>
      <c r="Y119" s="11">
        <v>7.32</v>
      </c>
      <c r="Z119" s="12">
        <v>46.94</v>
      </c>
      <c r="AA119" s="5"/>
      <c r="AB119" s="22" t="s">
        <v>267</v>
      </c>
      <c r="AC119" s="23" t="s">
        <v>268</v>
      </c>
      <c r="AD119" s="25" t="s">
        <v>40</v>
      </c>
      <c r="AE119" s="11">
        <v>-8.31</v>
      </c>
      <c r="AF119" s="11"/>
      <c r="AG119" s="11">
        <v>-24.28</v>
      </c>
      <c r="AH119" s="12">
        <v>10.87</v>
      </c>
    </row>
    <row r="120" spans="1:34" ht="15.75" x14ac:dyDescent="0.25">
      <c r="A120" s="18" t="s">
        <v>269</v>
      </c>
      <c r="B120" s="19" t="s">
        <v>270</v>
      </c>
      <c r="C120" s="27" t="s">
        <v>62</v>
      </c>
      <c r="D120" s="11">
        <v>146</v>
      </c>
      <c r="E120" s="11">
        <v>-8.94</v>
      </c>
      <c r="F120" s="11"/>
      <c r="G120" s="11">
        <v>-33.42</v>
      </c>
      <c r="H120" s="12">
        <v>16.059999999999999</v>
      </c>
      <c r="I120" s="5"/>
      <c r="J120" s="9" t="s">
        <v>269</v>
      </c>
      <c r="K120" s="10" t="s">
        <v>270</v>
      </c>
      <c r="L120" s="13" t="s">
        <v>62</v>
      </c>
      <c r="M120" s="11">
        <v>160</v>
      </c>
      <c r="N120" s="11">
        <v>42.46</v>
      </c>
      <c r="O120" s="11" t="s">
        <v>34</v>
      </c>
      <c r="P120" s="11">
        <v>16.11</v>
      </c>
      <c r="Q120" s="12">
        <v>74.739999999999995</v>
      </c>
      <c r="R120" s="5"/>
      <c r="S120" s="17" t="s">
        <v>269</v>
      </c>
      <c r="T120" s="16" t="s">
        <v>270</v>
      </c>
      <c r="U120" s="28" t="s">
        <v>62</v>
      </c>
      <c r="V120" s="11">
        <v>172</v>
      </c>
      <c r="W120" s="11">
        <v>23.98</v>
      </c>
      <c r="X120" s="11" t="s">
        <v>34</v>
      </c>
      <c r="Y120" s="11">
        <v>9.44</v>
      </c>
      <c r="Z120" s="12">
        <v>41.46</v>
      </c>
      <c r="AA120" s="5"/>
      <c r="AB120" s="22" t="s">
        <v>269</v>
      </c>
      <c r="AC120" s="23" t="s">
        <v>270</v>
      </c>
      <c r="AD120" s="25" t="s">
        <v>62</v>
      </c>
      <c r="AE120" s="11">
        <v>6.28</v>
      </c>
      <c r="AF120" s="11"/>
      <c r="AG120" s="11">
        <v>-10.59</v>
      </c>
      <c r="AH120" s="12">
        <v>29.2</v>
      </c>
    </row>
    <row r="121" spans="1:34" ht="15.75" x14ac:dyDescent="0.25">
      <c r="A121" s="18" t="s">
        <v>271</v>
      </c>
      <c r="B121" s="19" t="s">
        <v>272</v>
      </c>
      <c r="C121" s="27" t="s">
        <v>62</v>
      </c>
      <c r="D121" s="11">
        <v>1084</v>
      </c>
      <c r="E121" s="11">
        <v>-45.33</v>
      </c>
      <c r="F121" s="11" t="s">
        <v>34</v>
      </c>
      <c r="G121" s="11">
        <v>-49.53</v>
      </c>
      <c r="H121" s="12">
        <v>-40.72</v>
      </c>
      <c r="I121" s="5"/>
      <c r="J121" s="9" t="s">
        <v>271</v>
      </c>
      <c r="K121" s="10" t="s">
        <v>272</v>
      </c>
      <c r="L121" s="13" t="s">
        <v>62</v>
      </c>
      <c r="M121" s="11">
        <v>1166</v>
      </c>
      <c r="N121" s="11">
        <v>-26.07</v>
      </c>
      <c r="O121" s="11" t="s">
        <v>34</v>
      </c>
      <c r="P121" s="11">
        <v>-29.49</v>
      </c>
      <c r="Q121" s="12">
        <v>-21.37</v>
      </c>
      <c r="R121" s="5"/>
      <c r="S121" s="17" t="s">
        <v>271</v>
      </c>
      <c r="T121" s="16" t="s">
        <v>272</v>
      </c>
      <c r="U121" s="28" t="s">
        <v>62</v>
      </c>
      <c r="V121" s="11">
        <v>1098</v>
      </c>
      <c r="W121" s="11">
        <v>-18.100000000000001</v>
      </c>
      <c r="X121" s="11" t="s">
        <v>34</v>
      </c>
      <c r="Y121" s="11">
        <v>-22.23</v>
      </c>
      <c r="Z121" s="12">
        <v>-14.18</v>
      </c>
      <c r="AA121" s="5"/>
      <c r="AB121" s="22" t="s">
        <v>271</v>
      </c>
      <c r="AC121" s="23" t="s">
        <v>272</v>
      </c>
      <c r="AD121" s="25" t="s">
        <v>62</v>
      </c>
      <c r="AE121" s="11">
        <v>1.37</v>
      </c>
      <c r="AF121" s="11"/>
      <c r="AG121" s="11">
        <v>-4.91</v>
      </c>
      <c r="AH121" s="12">
        <v>8.82</v>
      </c>
    </row>
    <row r="122" spans="1:34" ht="15.75" x14ac:dyDescent="0.25">
      <c r="A122" s="18" t="s">
        <v>273</v>
      </c>
      <c r="B122" s="19" t="s">
        <v>274</v>
      </c>
      <c r="C122" s="27" t="s">
        <v>37</v>
      </c>
      <c r="D122" s="11">
        <v>425</v>
      </c>
      <c r="E122" s="11">
        <v>16.64</v>
      </c>
      <c r="F122" s="11" t="s">
        <v>34</v>
      </c>
      <c r="G122" s="11">
        <v>2.41</v>
      </c>
      <c r="H122" s="12">
        <v>35.81</v>
      </c>
      <c r="I122" s="5"/>
      <c r="J122" s="9" t="s">
        <v>273</v>
      </c>
      <c r="K122" s="10" t="s">
        <v>274</v>
      </c>
      <c r="L122" s="13" t="s">
        <v>37</v>
      </c>
      <c r="M122" s="11">
        <v>503</v>
      </c>
      <c r="N122" s="11">
        <v>-16.55</v>
      </c>
      <c r="O122" s="11" t="s">
        <v>34</v>
      </c>
      <c r="P122" s="11">
        <v>-23.16</v>
      </c>
      <c r="Q122" s="12">
        <v>-9.6300000000000008</v>
      </c>
      <c r="R122" s="5"/>
      <c r="S122" s="17" t="s">
        <v>273</v>
      </c>
      <c r="T122" s="16" t="s">
        <v>274</v>
      </c>
      <c r="U122" s="28" t="s">
        <v>37</v>
      </c>
      <c r="V122" s="11">
        <v>475</v>
      </c>
      <c r="W122" s="11">
        <v>-16.84</v>
      </c>
      <c r="X122" s="11" t="s">
        <v>34</v>
      </c>
      <c r="Y122" s="11">
        <v>-23.36</v>
      </c>
      <c r="Z122" s="12">
        <v>-10.26</v>
      </c>
      <c r="AA122" s="5"/>
      <c r="AB122" s="22" t="s">
        <v>273</v>
      </c>
      <c r="AC122" s="23" t="s">
        <v>274</v>
      </c>
      <c r="AD122" s="25" t="s">
        <v>37</v>
      </c>
      <c r="AE122" s="11">
        <v>7.57</v>
      </c>
      <c r="AF122" s="11"/>
      <c r="AG122" s="11">
        <v>-3</v>
      </c>
      <c r="AH122" s="12">
        <v>20.7</v>
      </c>
    </row>
  </sheetData>
  <phoneticPr fontId="11" type="noConversion"/>
  <pageMargins left="0.7" right="0.7" top="0.75" bottom="0.75" header="0.3" footer="0.3"/>
  <pageSetup paperSize="9" orientation="portrait" horizontalDpi="1200" verticalDpi="1200"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4A0F-2B40-46AA-916A-192B2AF2B02A}">
  <dimension ref="A1:AH45"/>
  <sheetViews>
    <sheetView zoomScaleNormal="100" workbookViewId="0"/>
  </sheetViews>
  <sheetFormatPr defaultRowHeight="15" x14ac:dyDescent="0.25"/>
  <cols>
    <col min="1" max="1" width="10.42578125" customWidth="1"/>
    <col min="2" max="2" width="21.28515625" customWidth="1"/>
    <col min="3" max="3" width="9.140625" customWidth="1"/>
    <col min="4" max="4" width="9.42578125" customWidth="1"/>
    <col min="5" max="5" width="9.85546875" customWidth="1"/>
    <col min="6" max="6" width="13.85546875" customWidth="1"/>
    <col min="7" max="8" width="15.140625" customWidth="1"/>
    <col min="10" max="10" width="9.42578125" customWidth="1"/>
    <col min="11" max="11" width="21.28515625" customWidth="1"/>
    <col min="12" max="12" width="9.5703125" customWidth="1"/>
    <col min="13" max="13" width="9.7109375" customWidth="1"/>
    <col min="14" max="14" width="10.140625" customWidth="1"/>
    <col min="15" max="16" width="14" customWidth="1"/>
    <col min="17" max="17" width="14.140625" customWidth="1"/>
    <col min="19" max="19" width="9.7109375" customWidth="1"/>
    <col min="20" max="20" width="20" customWidth="1"/>
    <col min="21" max="21" width="10" customWidth="1"/>
    <col min="22" max="22" width="8.85546875" customWidth="1"/>
    <col min="23" max="23" width="10" customWidth="1"/>
    <col min="24" max="24" width="13.5703125" customWidth="1"/>
    <col min="25" max="25" width="14.42578125" customWidth="1"/>
    <col min="26" max="26" width="14.5703125" customWidth="1"/>
    <col min="28" max="28" width="9.5703125" customWidth="1"/>
    <col min="29" max="29" width="17.85546875" customWidth="1"/>
    <col min="30" max="30" width="10.42578125" customWidth="1"/>
    <col min="31" max="31" width="10.28515625" customWidth="1"/>
    <col min="32" max="32" width="14.5703125" customWidth="1"/>
    <col min="33" max="33" width="16" customWidth="1"/>
    <col min="34" max="34" width="15.140625" customWidth="1"/>
  </cols>
  <sheetData>
    <row r="1" spans="1:34" ht="18" x14ac:dyDescent="0.25">
      <c r="A1" s="6" t="s">
        <v>283</v>
      </c>
    </row>
    <row r="2" spans="1:34" ht="18.600000000000001" customHeight="1" x14ac:dyDescent="0.25">
      <c r="A2" s="7" t="s">
        <v>284</v>
      </c>
    </row>
    <row r="3" spans="1:34" ht="19.5" customHeight="1" x14ac:dyDescent="0.25">
      <c r="A3" s="5" t="s">
        <v>285</v>
      </c>
    </row>
    <row r="4" spans="1:34" ht="21.95" customHeight="1" x14ac:dyDescent="0.25">
      <c r="A4" s="5" t="s">
        <v>330</v>
      </c>
    </row>
    <row r="5" spans="1:34" ht="18.95" customHeight="1" x14ac:dyDescent="0.25">
      <c r="A5" s="5" t="s">
        <v>286</v>
      </c>
      <c r="J5" s="5" t="s">
        <v>287</v>
      </c>
      <c r="S5" s="5" t="s">
        <v>288</v>
      </c>
      <c r="AB5" s="5" t="s">
        <v>289</v>
      </c>
    </row>
    <row r="6" spans="1:34" ht="47.1" customHeight="1" x14ac:dyDescent="0.25">
      <c r="A6" s="24" t="s">
        <v>22</v>
      </c>
      <c r="B6" s="24" t="s">
        <v>23</v>
      </c>
      <c r="C6" s="24" t="s">
        <v>24</v>
      </c>
      <c r="D6" s="21" t="s">
        <v>25</v>
      </c>
      <c r="E6" s="21" t="s">
        <v>26</v>
      </c>
      <c r="F6" s="21" t="s">
        <v>282</v>
      </c>
      <c r="G6" s="21" t="s">
        <v>28</v>
      </c>
      <c r="H6" s="21" t="s">
        <v>29</v>
      </c>
      <c r="I6" s="15"/>
      <c r="J6" s="24" t="s">
        <v>22</v>
      </c>
      <c r="K6" s="24" t="s">
        <v>23</v>
      </c>
      <c r="L6" s="24" t="s">
        <v>24</v>
      </c>
      <c r="M6" s="21" t="s">
        <v>25</v>
      </c>
      <c r="N6" s="21" t="s">
        <v>26</v>
      </c>
      <c r="O6" s="21" t="s">
        <v>282</v>
      </c>
      <c r="P6" s="21" t="s">
        <v>28</v>
      </c>
      <c r="Q6" s="21" t="s">
        <v>29</v>
      </c>
      <c r="R6" s="15"/>
      <c r="S6" s="20" t="s">
        <v>22</v>
      </c>
      <c r="T6" s="20" t="s">
        <v>23</v>
      </c>
      <c r="U6" s="20" t="s">
        <v>24</v>
      </c>
      <c r="V6" s="21" t="s">
        <v>25</v>
      </c>
      <c r="W6" s="21" t="s">
        <v>26</v>
      </c>
      <c r="X6" s="21" t="s">
        <v>282</v>
      </c>
      <c r="Y6" s="21" t="s">
        <v>28</v>
      </c>
      <c r="Z6" s="21" t="s">
        <v>29</v>
      </c>
      <c r="AB6" s="20" t="s">
        <v>22</v>
      </c>
      <c r="AC6" s="20" t="s">
        <v>23</v>
      </c>
      <c r="AD6" s="20" t="s">
        <v>24</v>
      </c>
      <c r="AE6" s="21" t="s">
        <v>26</v>
      </c>
      <c r="AF6" s="21" t="s">
        <v>282</v>
      </c>
      <c r="AG6" s="21" t="s">
        <v>28</v>
      </c>
      <c r="AH6" s="21" t="s">
        <v>29</v>
      </c>
    </row>
    <row r="7" spans="1:34" ht="15.75" x14ac:dyDescent="0.25">
      <c r="A7" s="9" t="s">
        <v>49</v>
      </c>
      <c r="B7" s="10" t="s">
        <v>50</v>
      </c>
      <c r="C7" s="13" t="s">
        <v>37</v>
      </c>
      <c r="D7" s="11">
        <v>34</v>
      </c>
      <c r="E7" s="11">
        <v>111.79</v>
      </c>
      <c r="F7" s="11" t="s">
        <v>34</v>
      </c>
      <c r="G7" s="11">
        <v>37.65</v>
      </c>
      <c r="H7" s="12">
        <v>218.23</v>
      </c>
      <c r="J7" s="9" t="s">
        <v>49</v>
      </c>
      <c r="K7" s="10" t="s">
        <v>50</v>
      </c>
      <c r="L7" s="13" t="s">
        <v>37</v>
      </c>
      <c r="M7" s="11">
        <v>41</v>
      </c>
      <c r="N7" s="11">
        <v>8.42</v>
      </c>
      <c r="O7" s="11"/>
      <c r="P7" s="11">
        <v>-15.45</v>
      </c>
      <c r="Q7" s="12">
        <v>46.13</v>
      </c>
      <c r="S7" s="17" t="s">
        <v>49</v>
      </c>
      <c r="T7" s="16" t="s">
        <v>50</v>
      </c>
      <c r="U7" s="28" t="s">
        <v>37</v>
      </c>
      <c r="V7" s="11">
        <v>41</v>
      </c>
      <c r="W7" s="11">
        <v>-10.66</v>
      </c>
      <c r="X7" s="11"/>
      <c r="Y7" s="11">
        <v>-36.22</v>
      </c>
      <c r="Z7" s="12">
        <v>19.86</v>
      </c>
      <c r="AB7" s="9" t="s">
        <v>49</v>
      </c>
      <c r="AC7" s="10" t="s">
        <v>50</v>
      </c>
      <c r="AD7" s="10" t="s">
        <v>37</v>
      </c>
      <c r="AE7" s="11">
        <v>-11.1</v>
      </c>
      <c r="AF7" s="11"/>
      <c r="AG7" s="11">
        <v>-42.45</v>
      </c>
      <c r="AH7" s="12">
        <v>31.25</v>
      </c>
    </row>
    <row r="8" spans="1:34" ht="15.75" x14ac:dyDescent="0.25">
      <c r="A8" s="9" t="s">
        <v>63</v>
      </c>
      <c r="B8" s="10" t="s">
        <v>64</v>
      </c>
      <c r="C8" s="13" t="s">
        <v>33</v>
      </c>
      <c r="D8" s="11">
        <v>49</v>
      </c>
      <c r="E8" s="11">
        <v>11.07</v>
      </c>
      <c r="F8" s="11"/>
      <c r="G8" s="11">
        <v>-24.89</v>
      </c>
      <c r="H8" s="12">
        <v>59.86</v>
      </c>
      <c r="J8" s="9" t="s">
        <v>63</v>
      </c>
      <c r="K8" s="10" t="s">
        <v>64</v>
      </c>
      <c r="L8" s="13" t="s">
        <v>33</v>
      </c>
      <c r="M8" s="11">
        <v>56</v>
      </c>
      <c r="N8" s="11">
        <v>-15.89</v>
      </c>
      <c r="O8" s="11"/>
      <c r="P8" s="11">
        <v>-33.92</v>
      </c>
      <c r="Q8" s="12">
        <v>8.82</v>
      </c>
      <c r="S8" s="17" t="s">
        <v>63</v>
      </c>
      <c r="T8" s="16" t="s">
        <v>64</v>
      </c>
      <c r="U8" s="28" t="s">
        <v>33</v>
      </c>
      <c r="V8" s="11">
        <v>58</v>
      </c>
      <c r="W8" s="11">
        <v>-15.09</v>
      </c>
      <c r="X8" s="11"/>
      <c r="Y8" s="11">
        <v>-31.65</v>
      </c>
      <c r="Z8" s="12">
        <v>1.1100000000000001</v>
      </c>
      <c r="AB8" s="9" t="s">
        <v>63</v>
      </c>
      <c r="AC8" s="10" t="s">
        <v>64</v>
      </c>
      <c r="AD8" s="10" t="s">
        <v>33</v>
      </c>
      <c r="AE8" s="11">
        <v>-6.55</v>
      </c>
      <c r="AF8" s="11"/>
      <c r="AG8" s="11">
        <v>-28.99</v>
      </c>
      <c r="AH8" s="12">
        <v>28</v>
      </c>
    </row>
    <row r="9" spans="1:34" ht="15.75" x14ac:dyDescent="0.25">
      <c r="A9" s="9" t="s">
        <v>73</v>
      </c>
      <c r="B9" s="10" t="s">
        <v>74</v>
      </c>
      <c r="C9" s="13" t="s">
        <v>33</v>
      </c>
      <c r="D9" s="11"/>
      <c r="E9" s="11"/>
      <c r="F9" s="11"/>
      <c r="G9" s="11"/>
      <c r="H9" s="12"/>
      <c r="J9" s="9" t="s">
        <v>73</v>
      </c>
      <c r="K9" s="10" t="s">
        <v>74</v>
      </c>
      <c r="L9" s="13" t="s">
        <v>33</v>
      </c>
      <c r="M9" s="11">
        <v>30</v>
      </c>
      <c r="N9" s="11">
        <v>22.52</v>
      </c>
      <c r="O9" s="11"/>
      <c r="P9" s="11">
        <v>-29.72</v>
      </c>
      <c r="Q9" s="12">
        <v>85.88</v>
      </c>
      <c r="S9" s="17" t="s">
        <v>73</v>
      </c>
      <c r="T9" s="16" t="s">
        <v>74</v>
      </c>
      <c r="U9" s="28" t="s">
        <v>33</v>
      </c>
      <c r="V9" s="11">
        <v>32</v>
      </c>
      <c r="W9" s="11">
        <v>-0.4</v>
      </c>
      <c r="X9" s="11"/>
      <c r="Y9" s="11">
        <v>-34.950000000000003</v>
      </c>
      <c r="Z9" s="12">
        <v>38.450000000000003</v>
      </c>
      <c r="AB9" s="9" t="s">
        <v>73</v>
      </c>
      <c r="AC9" s="10" t="s">
        <v>74</v>
      </c>
      <c r="AD9" s="10" t="s">
        <v>33</v>
      </c>
      <c r="AE9" s="11">
        <v>8.34</v>
      </c>
      <c r="AF9" s="11"/>
      <c r="AG9" s="11">
        <v>-50.83</v>
      </c>
      <c r="AH9" s="12">
        <v>85.45</v>
      </c>
    </row>
    <row r="10" spans="1:34" ht="15.75" x14ac:dyDescent="0.25">
      <c r="A10" s="9" t="s">
        <v>77</v>
      </c>
      <c r="B10" s="10" t="s">
        <v>78</v>
      </c>
      <c r="C10" s="13" t="s">
        <v>37</v>
      </c>
      <c r="D10" s="11">
        <v>101</v>
      </c>
      <c r="E10" s="11">
        <v>83.76</v>
      </c>
      <c r="F10" s="11" t="s">
        <v>34</v>
      </c>
      <c r="G10" s="11">
        <v>52.21</v>
      </c>
      <c r="H10" s="12">
        <v>122.13</v>
      </c>
      <c r="J10" s="9" t="s">
        <v>77</v>
      </c>
      <c r="K10" s="10" t="s">
        <v>78</v>
      </c>
      <c r="L10" s="13" t="s">
        <v>37</v>
      </c>
      <c r="M10" s="11">
        <v>117</v>
      </c>
      <c r="N10" s="11">
        <v>26.11</v>
      </c>
      <c r="O10" s="11" t="s">
        <v>34</v>
      </c>
      <c r="P10" s="11">
        <v>14.56</v>
      </c>
      <c r="Q10" s="12">
        <v>37.83</v>
      </c>
      <c r="S10" s="17" t="s">
        <v>77</v>
      </c>
      <c r="T10" s="16" t="s">
        <v>78</v>
      </c>
      <c r="U10" s="28" t="s">
        <v>37</v>
      </c>
      <c r="V10" s="11">
        <v>127</v>
      </c>
      <c r="W10" s="11">
        <v>8.7799999999999994</v>
      </c>
      <c r="X10" s="11"/>
      <c r="Y10" s="11">
        <v>-1.19</v>
      </c>
      <c r="Z10" s="12">
        <v>17.420000000000002</v>
      </c>
      <c r="AB10" s="9" t="s">
        <v>77</v>
      </c>
      <c r="AC10" s="10" t="s">
        <v>78</v>
      </c>
      <c r="AD10" s="10" t="s">
        <v>37</v>
      </c>
      <c r="AE10" s="11">
        <v>-11.64</v>
      </c>
      <c r="AF10" s="11" t="s">
        <v>34</v>
      </c>
      <c r="AG10" s="11">
        <v>-19.8</v>
      </c>
      <c r="AH10" s="12">
        <v>-2.27</v>
      </c>
    </row>
    <row r="11" spans="1:34" ht="15.75" x14ac:dyDescent="0.25">
      <c r="A11" s="9" t="s">
        <v>81</v>
      </c>
      <c r="B11" s="10" t="s">
        <v>82</v>
      </c>
      <c r="C11" s="13" t="s">
        <v>40</v>
      </c>
      <c r="D11" s="11">
        <v>46</v>
      </c>
      <c r="E11" s="11">
        <v>96.29</v>
      </c>
      <c r="F11" s="11" t="s">
        <v>34</v>
      </c>
      <c r="G11" s="11">
        <v>36.520000000000003</v>
      </c>
      <c r="H11" s="12">
        <v>207.17</v>
      </c>
      <c r="J11" s="9" t="s">
        <v>81</v>
      </c>
      <c r="K11" s="10" t="s">
        <v>82</v>
      </c>
      <c r="L11" s="13" t="s">
        <v>40</v>
      </c>
      <c r="M11" s="11">
        <v>63</v>
      </c>
      <c r="N11" s="11">
        <v>-1.48</v>
      </c>
      <c r="O11" s="11"/>
      <c r="P11" s="11">
        <v>-20.95</v>
      </c>
      <c r="Q11" s="12">
        <v>18.88</v>
      </c>
      <c r="S11" s="17" t="s">
        <v>81</v>
      </c>
      <c r="T11" s="16" t="s">
        <v>82</v>
      </c>
      <c r="U11" s="28" t="s">
        <v>40</v>
      </c>
      <c r="V11" s="11">
        <v>70</v>
      </c>
      <c r="W11" s="11">
        <v>-7.62</v>
      </c>
      <c r="X11" s="11"/>
      <c r="Y11" s="11">
        <v>-21.95</v>
      </c>
      <c r="Z11" s="12">
        <v>8.9499999999999993</v>
      </c>
      <c r="AB11" s="9" t="s">
        <v>81</v>
      </c>
      <c r="AC11" s="10" t="s">
        <v>82</v>
      </c>
      <c r="AD11" s="10" t="s">
        <v>40</v>
      </c>
      <c r="AE11" s="11">
        <v>12.5</v>
      </c>
      <c r="AF11" s="11"/>
      <c r="AG11" s="11">
        <v>-7.07</v>
      </c>
      <c r="AH11" s="12">
        <v>39.880000000000003</v>
      </c>
    </row>
    <row r="12" spans="1:34" ht="15.75" x14ac:dyDescent="0.25">
      <c r="A12" s="9" t="s">
        <v>119</v>
      </c>
      <c r="B12" s="10" t="s">
        <v>120</v>
      </c>
      <c r="C12" s="13" t="s">
        <v>40</v>
      </c>
      <c r="D12" s="11">
        <v>42</v>
      </c>
      <c r="E12" s="11">
        <v>312.43</v>
      </c>
      <c r="F12" s="11" t="s">
        <v>34</v>
      </c>
      <c r="G12" s="11">
        <v>172.01</v>
      </c>
      <c r="H12" s="12">
        <v>593.78</v>
      </c>
      <c r="J12" s="9" t="s">
        <v>119</v>
      </c>
      <c r="K12" s="10" t="s">
        <v>120</v>
      </c>
      <c r="L12" s="13" t="s">
        <v>40</v>
      </c>
      <c r="M12" s="11">
        <v>56</v>
      </c>
      <c r="N12" s="11">
        <v>-5.84</v>
      </c>
      <c r="O12" s="11"/>
      <c r="P12" s="11">
        <v>-23.97</v>
      </c>
      <c r="Q12" s="12">
        <v>13.21</v>
      </c>
      <c r="S12" s="17" t="s">
        <v>119</v>
      </c>
      <c r="T12" s="16" t="s">
        <v>120</v>
      </c>
      <c r="U12" s="28" t="s">
        <v>40</v>
      </c>
      <c r="V12" s="11">
        <v>59</v>
      </c>
      <c r="W12" s="11">
        <v>-15.56</v>
      </c>
      <c r="X12" s="11" t="s">
        <v>34</v>
      </c>
      <c r="Y12" s="11">
        <v>-29.27</v>
      </c>
      <c r="Z12" s="12">
        <v>-1.69</v>
      </c>
      <c r="AB12" s="9" t="s">
        <v>119</v>
      </c>
      <c r="AC12" s="10" t="s">
        <v>120</v>
      </c>
      <c r="AD12" s="10" t="s">
        <v>40</v>
      </c>
      <c r="AE12" s="11">
        <v>-2.41</v>
      </c>
      <c r="AF12" s="11"/>
      <c r="AG12" s="11">
        <v>-24.46</v>
      </c>
      <c r="AH12" s="12">
        <v>28.7</v>
      </c>
    </row>
    <row r="13" spans="1:34" ht="15.75" x14ac:dyDescent="0.25">
      <c r="A13" s="9" t="s">
        <v>143</v>
      </c>
      <c r="B13" s="10" t="s">
        <v>144</v>
      </c>
      <c r="C13" s="13" t="s">
        <v>40</v>
      </c>
      <c r="D13" s="11">
        <v>97</v>
      </c>
      <c r="E13" s="11">
        <v>-30.5</v>
      </c>
      <c r="F13" s="11" t="s">
        <v>34</v>
      </c>
      <c r="G13" s="11">
        <v>-39.06</v>
      </c>
      <c r="H13" s="12">
        <v>-22.2</v>
      </c>
      <c r="J13" s="9" t="s">
        <v>143</v>
      </c>
      <c r="K13" s="10" t="s">
        <v>144</v>
      </c>
      <c r="L13" s="13" t="s">
        <v>40</v>
      </c>
      <c r="M13" s="11">
        <v>109</v>
      </c>
      <c r="N13" s="11">
        <v>-19.920000000000002</v>
      </c>
      <c r="O13" s="11" t="s">
        <v>34</v>
      </c>
      <c r="P13" s="11">
        <v>-27.06</v>
      </c>
      <c r="Q13" s="12">
        <v>-10.97</v>
      </c>
      <c r="S13" s="17" t="s">
        <v>143</v>
      </c>
      <c r="T13" s="16" t="s">
        <v>144</v>
      </c>
      <c r="U13" s="28" t="s">
        <v>40</v>
      </c>
      <c r="V13" s="11">
        <v>118</v>
      </c>
      <c r="W13" s="11">
        <v>-9.2100000000000009</v>
      </c>
      <c r="X13" s="11"/>
      <c r="Y13" s="11">
        <v>-17.22</v>
      </c>
      <c r="Z13" s="12">
        <v>0.31</v>
      </c>
      <c r="AB13" s="9" t="s">
        <v>143</v>
      </c>
      <c r="AC13" s="10" t="s">
        <v>144</v>
      </c>
      <c r="AD13" s="10" t="s">
        <v>40</v>
      </c>
      <c r="AE13" s="11">
        <v>-6.96</v>
      </c>
      <c r="AF13" s="11"/>
      <c r="AG13" s="11">
        <v>-19.23</v>
      </c>
      <c r="AH13" s="12">
        <v>5.48</v>
      </c>
    </row>
    <row r="14" spans="1:34" ht="15.75" x14ac:dyDescent="0.25">
      <c r="A14" s="9" t="s">
        <v>145</v>
      </c>
      <c r="B14" s="10" t="s">
        <v>146</v>
      </c>
      <c r="C14" s="13" t="s">
        <v>40</v>
      </c>
      <c r="D14" s="11">
        <v>92</v>
      </c>
      <c r="E14" s="11">
        <v>42.29</v>
      </c>
      <c r="F14" s="11" t="s">
        <v>34</v>
      </c>
      <c r="G14" s="11">
        <v>12.66</v>
      </c>
      <c r="H14" s="12">
        <v>74</v>
      </c>
      <c r="J14" s="9" t="s">
        <v>145</v>
      </c>
      <c r="K14" s="10" t="s">
        <v>146</v>
      </c>
      <c r="L14" s="13" t="s">
        <v>40</v>
      </c>
      <c r="M14" s="11">
        <v>106</v>
      </c>
      <c r="N14" s="11">
        <v>-16.43</v>
      </c>
      <c r="O14" s="11" t="s">
        <v>34</v>
      </c>
      <c r="P14" s="11">
        <v>-30.8</v>
      </c>
      <c r="Q14" s="12">
        <v>-3.68</v>
      </c>
      <c r="S14" s="17" t="s">
        <v>145</v>
      </c>
      <c r="T14" s="16" t="s">
        <v>146</v>
      </c>
      <c r="U14" s="28" t="s">
        <v>40</v>
      </c>
      <c r="V14" s="11">
        <v>116</v>
      </c>
      <c r="W14" s="11">
        <v>-9.08</v>
      </c>
      <c r="X14" s="11"/>
      <c r="Y14" s="11">
        <v>-21.81</v>
      </c>
      <c r="Z14" s="12">
        <v>2.92</v>
      </c>
      <c r="AB14" s="9" t="s">
        <v>145</v>
      </c>
      <c r="AC14" s="10" t="s">
        <v>146</v>
      </c>
      <c r="AD14" s="10" t="s">
        <v>40</v>
      </c>
      <c r="AE14" s="11">
        <v>16.73</v>
      </c>
      <c r="AF14" s="11"/>
      <c r="AG14" s="11">
        <v>-11.43</v>
      </c>
      <c r="AH14" s="12">
        <v>51.61</v>
      </c>
    </row>
    <row r="15" spans="1:34" ht="15.75" x14ac:dyDescent="0.25">
      <c r="A15" s="9" t="s">
        <v>147</v>
      </c>
      <c r="B15" s="10" t="s">
        <v>148</v>
      </c>
      <c r="C15" s="13" t="s">
        <v>37</v>
      </c>
      <c r="D15" s="11">
        <v>85</v>
      </c>
      <c r="E15" s="11">
        <v>-33.130000000000003</v>
      </c>
      <c r="F15" s="11" t="s">
        <v>34</v>
      </c>
      <c r="G15" s="11">
        <v>-49.28</v>
      </c>
      <c r="H15" s="12">
        <v>-11.43</v>
      </c>
      <c r="J15" s="9" t="s">
        <v>147</v>
      </c>
      <c r="K15" s="10" t="s">
        <v>148</v>
      </c>
      <c r="L15" s="13" t="s">
        <v>37</v>
      </c>
      <c r="M15" s="11">
        <v>94</v>
      </c>
      <c r="N15" s="11">
        <v>-3.55</v>
      </c>
      <c r="O15" s="11"/>
      <c r="P15" s="11">
        <v>-22.09</v>
      </c>
      <c r="Q15" s="12">
        <v>20.23</v>
      </c>
      <c r="S15" s="17" t="s">
        <v>147</v>
      </c>
      <c r="T15" s="16" t="s">
        <v>148</v>
      </c>
      <c r="U15" s="28" t="s">
        <v>37</v>
      </c>
      <c r="V15" s="11">
        <v>102</v>
      </c>
      <c r="W15" s="11">
        <v>0.3</v>
      </c>
      <c r="X15" s="11"/>
      <c r="Y15" s="11">
        <v>-14.6</v>
      </c>
      <c r="Z15" s="12">
        <v>19.11</v>
      </c>
      <c r="AB15" s="9" t="s">
        <v>147</v>
      </c>
      <c r="AC15" s="10" t="s">
        <v>148</v>
      </c>
      <c r="AD15" s="10" t="s">
        <v>37</v>
      </c>
      <c r="AE15" s="11">
        <v>-2.46</v>
      </c>
      <c r="AF15" s="11"/>
      <c r="AG15" s="11">
        <v>-17.850000000000001</v>
      </c>
      <c r="AH15" s="12">
        <v>19.57</v>
      </c>
    </row>
    <row r="16" spans="1:34" ht="15.75" x14ac:dyDescent="0.25">
      <c r="A16" s="9" t="s">
        <v>151</v>
      </c>
      <c r="B16" s="10" t="s">
        <v>152</v>
      </c>
      <c r="C16" s="13" t="s">
        <v>40</v>
      </c>
      <c r="D16" s="11">
        <v>98</v>
      </c>
      <c r="E16" s="11">
        <v>104.32</v>
      </c>
      <c r="F16" s="11" t="s">
        <v>34</v>
      </c>
      <c r="G16" s="11">
        <v>66.62</v>
      </c>
      <c r="H16" s="12">
        <v>158.75</v>
      </c>
      <c r="J16" s="9" t="s">
        <v>151</v>
      </c>
      <c r="K16" s="10" t="s">
        <v>152</v>
      </c>
      <c r="L16" s="13" t="s">
        <v>40</v>
      </c>
      <c r="M16" s="11">
        <v>112</v>
      </c>
      <c r="N16" s="11">
        <v>12.53</v>
      </c>
      <c r="O16" s="11" t="s">
        <v>34</v>
      </c>
      <c r="P16" s="11">
        <v>0.71</v>
      </c>
      <c r="Q16" s="12">
        <v>31.36</v>
      </c>
      <c r="S16" s="17" t="s">
        <v>151</v>
      </c>
      <c r="T16" s="16" t="s">
        <v>152</v>
      </c>
      <c r="U16" s="28" t="s">
        <v>40</v>
      </c>
      <c r="V16" s="11">
        <v>122</v>
      </c>
      <c r="W16" s="11">
        <v>8.9700000000000006</v>
      </c>
      <c r="X16" s="11"/>
      <c r="Y16" s="11">
        <v>-4.3099999999999996</v>
      </c>
      <c r="Z16" s="12">
        <v>24.46</v>
      </c>
      <c r="AB16" s="9" t="s">
        <v>151</v>
      </c>
      <c r="AC16" s="10" t="s">
        <v>152</v>
      </c>
      <c r="AD16" s="10" t="s">
        <v>40</v>
      </c>
      <c r="AE16" s="11">
        <v>8.8000000000000007</v>
      </c>
      <c r="AF16" s="11"/>
      <c r="AG16" s="11">
        <v>-12.71</v>
      </c>
      <c r="AH16" s="12">
        <v>32.44</v>
      </c>
    </row>
    <row r="17" spans="1:34" ht="15.75" x14ac:dyDescent="0.25">
      <c r="A17" s="9" t="s">
        <v>153</v>
      </c>
      <c r="B17" s="10" t="s">
        <v>154</v>
      </c>
      <c r="C17" s="13" t="s">
        <v>40</v>
      </c>
      <c r="D17" s="11" t="s">
        <v>53</v>
      </c>
      <c r="E17" s="11" t="s">
        <v>53</v>
      </c>
      <c r="F17" s="11"/>
      <c r="G17" s="11" t="s">
        <v>53</v>
      </c>
      <c r="H17" s="12" t="s">
        <v>53</v>
      </c>
      <c r="J17" s="9" t="s">
        <v>153</v>
      </c>
      <c r="K17" s="10" t="s">
        <v>154</v>
      </c>
      <c r="L17" s="13" t="s">
        <v>40</v>
      </c>
      <c r="M17" s="11" t="s">
        <v>53</v>
      </c>
      <c r="N17" s="11" t="s">
        <v>53</v>
      </c>
      <c r="O17" s="11"/>
      <c r="P17" s="11" t="s">
        <v>53</v>
      </c>
      <c r="Q17" s="12" t="s">
        <v>53</v>
      </c>
      <c r="S17" s="17" t="s">
        <v>153</v>
      </c>
      <c r="T17" s="16" t="s">
        <v>154</v>
      </c>
      <c r="U17" s="28" t="s">
        <v>40</v>
      </c>
      <c r="V17" s="11">
        <v>33</v>
      </c>
      <c r="W17" s="11">
        <v>35.770000000000003</v>
      </c>
      <c r="X17" s="11"/>
      <c r="Y17" s="11">
        <v>-2.36</v>
      </c>
      <c r="Z17" s="12">
        <v>78.62</v>
      </c>
      <c r="AB17" s="9" t="s">
        <v>153</v>
      </c>
      <c r="AC17" s="10" t="s">
        <v>154</v>
      </c>
      <c r="AD17" s="10" t="s">
        <v>40</v>
      </c>
      <c r="AE17" s="11">
        <v>1.56</v>
      </c>
      <c r="AF17" s="11"/>
      <c r="AG17" s="11">
        <v>-31.26</v>
      </c>
      <c r="AH17" s="12">
        <v>55.08</v>
      </c>
    </row>
    <row r="18" spans="1:34" ht="15.75" x14ac:dyDescent="0.25">
      <c r="A18" s="9" t="s">
        <v>155</v>
      </c>
      <c r="B18" s="10" t="s">
        <v>156</v>
      </c>
      <c r="C18" s="13" t="s">
        <v>40</v>
      </c>
      <c r="D18" s="11">
        <v>73</v>
      </c>
      <c r="E18" s="11">
        <v>-14.29</v>
      </c>
      <c r="F18" s="11"/>
      <c r="G18" s="11">
        <v>-35.56</v>
      </c>
      <c r="H18" s="12">
        <v>13.53</v>
      </c>
      <c r="J18" s="9" t="s">
        <v>155</v>
      </c>
      <c r="K18" s="10" t="s">
        <v>156</v>
      </c>
      <c r="L18" s="13" t="s">
        <v>40</v>
      </c>
      <c r="M18" s="11">
        <v>80</v>
      </c>
      <c r="N18" s="11">
        <v>-17.920000000000002</v>
      </c>
      <c r="O18" s="11" t="s">
        <v>34</v>
      </c>
      <c r="P18" s="11">
        <v>-31.33</v>
      </c>
      <c r="Q18" s="12">
        <v>-3.81</v>
      </c>
      <c r="S18" s="17" t="s">
        <v>155</v>
      </c>
      <c r="T18" s="16" t="s">
        <v>156</v>
      </c>
      <c r="U18" s="28" t="s">
        <v>40</v>
      </c>
      <c r="V18" s="11">
        <v>82</v>
      </c>
      <c r="W18" s="11">
        <v>-4.1500000000000004</v>
      </c>
      <c r="X18" s="11"/>
      <c r="Y18" s="11">
        <v>-22.1</v>
      </c>
      <c r="Z18" s="12">
        <v>12.03</v>
      </c>
      <c r="AB18" s="9" t="s">
        <v>155</v>
      </c>
      <c r="AC18" s="10" t="s">
        <v>156</v>
      </c>
      <c r="AD18" s="10" t="s">
        <v>40</v>
      </c>
      <c r="AE18" s="11">
        <v>14.22</v>
      </c>
      <c r="AF18" s="11"/>
      <c r="AG18" s="11">
        <v>-9.35</v>
      </c>
      <c r="AH18" s="12">
        <v>45.39</v>
      </c>
    </row>
    <row r="19" spans="1:34" ht="15.75" x14ac:dyDescent="0.25">
      <c r="A19" s="9" t="s">
        <v>161</v>
      </c>
      <c r="B19" s="10" t="s">
        <v>162</v>
      </c>
      <c r="C19" s="13" t="s">
        <v>40</v>
      </c>
      <c r="D19" s="11">
        <v>91</v>
      </c>
      <c r="E19" s="11">
        <v>-2.37</v>
      </c>
      <c r="F19" s="11"/>
      <c r="G19" s="11">
        <v>-20.64</v>
      </c>
      <c r="H19" s="12">
        <v>15.85</v>
      </c>
      <c r="J19" s="9" t="s">
        <v>161</v>
      </c>
      <c r="K19" s="10" t="s">
        <v>162</v>
      </c>
      <c r="L19" s="13" t="s">
        <v>40</v>
      </c>
      <c r="M19" s="11">
        <v>104</v>
      </c>
      <c r="N19" s="11">
        <v>5.04</v>
      </c>
      <c r="O19" s="11"/>
      <c r="P19" s="11">
        <v>-10.01</v>
      </c>
      <c r="Q19" s="12">
        <v>19.809999999999999</v>
      </c>
      <c r="S19" s="17" t="s">
        <v>161</v>
      </c>
      <c r="T19" s="16" t="s">
        <v>162</v>
      </c>
      <c r="U19" s="28" t="s">
        <v>40</v>
      </c>
      <c r="V19" s="11">
        <v>112</v>
      </c>
      <c r="W19" s="11">
        <v>8.33</v>
      </c>
      <c r="X19" s="11"/>
      <c r="Y19" s="11">
        <v>-4.04</v>
      </c>
      <c r="Z19" s="12">
        <v>20.25</v>
      </c>
      <c r="AB19" s="9" t="s">
        <v>161</v>
      </c>
      <c r="AC19" s="10" t="s">
        <v>162</v>
      </c>
      <c r="AD19" s="10" t="s">
        <v>40</v>
      </c>
      <c r="AE19" s="11">
        <v>-21.03</v>
      </c>
      <c r="AF19" s="11" t="s">
        <v>34</v>
      </c>
      <c r="AG19" s="11">
        <v>-30.05</v>
      </c>
      <c r="AH19" s="12">
        <v>-9.93</v>
      </c>
    </row>
    <row r="20" spans="1:34" ht="15.75" x14ac:dyDescent="0.25">
      <c r="A20" s="9" t="s">
        <v>163</v>
      </c>
      <c r="B20" s="10" t="s">
        <v>164</v>
      </c>
      <c r="C20" s="13" t="s">
        <v>40</v>
      </c>
      <c r="D20" s="11">
        <v>89</v>
      </c>
      <c r="E20" s="11">
        <v>40</v>
      </c>
      <c r="F20" s="11" t="s">
        <v>34</v>
      </c>
      <c r="G20" s="11">
        <v>20.46</v>
      </c>
      <c r="H20" s="12">
        <v>63.3</v>
      </c>
      <c r="J20" s="9" t="s">
        <v>163</v>
      </c>
      <c r="K20" s="10" t="s">
        <v>164</v>
      </c>
      <c r="L20" s="13" t="s">
        <v>40</v>
      </c>
      <c r="M20" s="11">
        <v>105</v>
      </c>
      <c r="N20" s="11">
        <v>-16.93</v>
      </c>
      <c r="O20" s="11" t="s">
        <v>34</v>
      </c>
      <c r="P20" s="11">
        <v>-27.9</v>
      </c>
      <c r="Q20" s="12">
        <v>-5.48</v>
      </c>
      <c r="S20" s="17" t="s">
        <v>163</v>
      </c>
      <c r="T20" s="16" t="s">
        <v>164</v>
      </c>
      <c r="U20" s="28" t="s">
        <v>40</v>
      </c>
      <c r="V20" s="11">
        <v>115</v>
      </c>
      <c r="W20" s="11">
        <v>-5.08</v>
      </c>
      <c r="X20" s="11"/>
      <c r="Y20" s="11">
        <v>-16.03</v>
      </c>
      <c r="Z20" s="12">
        <v>4.26</v>
      </c>
      <c r="AB20" s="9" t="s">
        <v>163</v>
      </c>
      <c r="AC20" s="10" t="s">
        <v>164</v>
      </c>
      <c r="AD20" s="10" t="s">
        <v>40</v>
      </c>
      <c r="AE20" s="11">
        <v>-14.99</v>
      </c>
      <c r="AF20" s="11" t="s">
        <v>34</v>
      </c>
      <c r="AG20" s="11">
        <v>-27.64</v>
      </c>
      <c r="AH20" s="12">
        <v>-3.35</v>
      </c>
    </row>
    <row r="21" spans="1:34" ht="15.75" x14ac:dyDescent="0.25">
      <c r="A21" s="9" t="s">
        <v>167</v>
      </c>
      <c r="B21" s="10" t="s">
        <v>168</v>
      </c>
      <c r="C21" s="13" t="s">
        <v>62</v>
      </c>
      <c r="D21" s="11">
        <v>32</v>
      </c>
      <c r="E21" s="11">
        <v>-33.03</v>
      </c>
      <c r="F21" s="11" t="s">
        <v>34</v>
      </c>
      <c r="G21" s="11">
        <v>-51.59</v>
      </c>
      <c r="H21" s="12">
        <v>-14.94</v>
      </c>
      <c r="J21" s="9" t="s">
        <v>167</v>
      </c>
      <c r="K21" s="10" t="s">
        <v>168</v>
      </c>
      <c r="L21" s="13" t="s">
        <v>62</v>
      </c>
      <c r="M21" s="11">
        <v>28</v>
      </c>
      <c r="N21" s="11">
        <v>58.59</v>
      </c>
      <c r="O21" s="11" t="s">
        <v>34</v>
      </c>
      <c r="P21" s="11">
        <v>25.09</v>
      </c>
      <c r="Q21" s="12">
        <v>105.57</v>
      </c>
      <c r="S21" s="17" t="s">
        <v>167</v>
      </c>
      <c r="T21" s="16" t="s">
        <v>168</v>
      </c>
      <c r="U21" s="28" t="s">
        <v>62</v>
      </c>
      <c r="V21" s="11" t="s">
        <v>53</v>
      </c>
      <c r="W21" s="11" t="s">
        <v>53</v>
      </c>
      <c r="X21" s="11"/>
      <c r="Y21" s="11" t="s">
        <v>53</v>
      </c>
      <c r="Z21" s="12" t="s">
        <v>53</v>
      </c>
      <c r="AB21" s="9" t="s">
        <v>167</v>
      </c>
      <c r="AC21" s="10" t="s">
        <v>168</v>
      </c>
      <c r="AD21" s="10" t="s">
        <v>62</v>
      </c>
      <c r="AE21" s="11">
        <v>-26.24</v>
      </c>
      <c r="AF21" s="11"/>
      <c r="AG21" s="11">
        <v>-47.94</v>
      </c>
      <c r="AH21" s="12">
        <v>5.73</v>
      </c>
    </row>
    <row r="22" spans="1:34" ht="15.75" x14ac:dyDescent="0.25">
      <c r="A22" s="9" t="s">
        <v>171</v>
      </c>
      <c r="B22" s="10" t="s">
        <v>172</v>
      </c>
      <c r="C22" s="13" t="s">
        <v>40</v>
      </c>
      <c r="D22" s="11">
        <v>97</v>
      </c>
      <c r="E22" s="11">
        <v>-19.489999999999998</v>
      </c>
      <c r="F22" s="11" t="s">
        <v>34</v>
      </c>
      <c r="G22" s="11">
        <v>-38.159999999999997</v>
      </c>
      <c r="H22" s="12">
        <v>-0.28999999999999998</v>
      </c>
      <c r="J22" s="9" t="s">
        <v>171</v>
      </c>
      <c r="K22" s="10" t="s">
        <v>172</v>
      </c>
      <c r="L22" s="13" t="s">
        <v>40</v>
      </c>
      <c r="M22" s="11">
        <v>106</v>
      </c>
      <c r="N22" s="11">
        <v>-10.98</v>
      </c>
      <c r="O22" s="11"/>
      <c r="P22" s="11">
        <v>-22.09</v>
      </c>
      <c r="Q22" s="12">
        <v>2.65</v>
      </c>
      <c r="S22" s="17" t="s">
        <v>171</v>
      </c>
      <c r="T22" s="16" t="s">
        <v>172</v>
      </c>
      <c r="U22" s="28" t="s">
        <v>40</v>
      </c>
      <c r="V22" s="11">
        <v>113</v>
      </c>
      <c r="W22" s="11">
        <v>14.38</v>
      </c>
      <c r="X22" s="11" t="s">
        <v>34</v>
      </c>
      <c r="Y22" s="11">
        <v>0.96</v>
      </c>
      <c r="Z22" s="12">
        <v>26.1</v>
      </c>
      <c r="AB22" s="9" t="s">
        <v>171</v>
      </c>
      <c r="AC22" s="10" t="s">
        <v>172</v>
      </c>
      <c r="AD22" s="10" t="s">
        <v>40</v>
      </c>
      <c r="AE22" s="11">
        <v>27.77</v>
      </c>
      <c r="AF22" s="11" t="s">
        <v>34</v>
      </c>
      <c r="AG22" s="11">
        <v>8.0399999999999991</v>
      </c>
      <c r="AH22" s="12">
        <v>50.67</v>
      </c>
    </row>
    <row r="23" spans="1:34" ht="15.75" x14ac:dyDescent="0.25">
      <c r="A23" s="9" t="s">
        <v>173</v>
      </c>
      <c r="B23" s="10" t="s">
        <v>174</v>
      </c>
      <c r="C23" s="13" t="s">
        <v>62</v>
      </c>
      <c r="D23" s="11">
        <v>55</v>
      </c>
      <c r="E23" s="11">
        <v>72</v>
      </c>
      <c r="F23" s="11" t="s">
        <v>34</v>
      </c>
      <c r="G23" s="11">
        <v>18.93</v>
      </c>
      <c r="H23" s="12">
        <v>136.58000000000001</v>
      </c>
      <c r="J23" s="9" t="s">
        <v>173</v>
      </c>
      <c r="K23" s="10" t="s">
        <v>174</v>
      </c>
      <c r="L23" s="13" t="s">
        <v>62</v>
      </c>
      <c r="M23" s="11">
        <v>66</v>
      </c>
      <c r="N23" s="11">
        <v>-12.36</v>
      </c>
      <c r="O23" s="11"/>
      <c r="P23" s="11">
        <v>-32.299999999999997</v>
      </c>
      <c r="Q23" s="12">
        <v>12</v>
      </c>
      <c r="S23" s="17" t="s">
        <v>173</v>
      </c>
      <c r="T23" s="16" t="s">
        <v>174</v>
      </c>
      <c r="U23" s="28" t="s">
        <v>62</v>
      </c>
      <c r="V23" s="11">
        <v>69</v>
      </c>
      <c r="W23" s="11">
        <v>4.8899999999999997</v>
      </c>
      <c r="X23" s="11"/>
      <c r="Y23" s="11">
        <v>-16.8</v>
      </c>
      <c r="Z23" s="12">
        <v>28.4</v>
      </c>
      <c r="AB23" s="9" t="s">
        <v>173</v>
      </c>
      <c r="AC23" s="10" t="s">
        <v>174</v>
      </c>
      <c r="AD23" s="10" t="s">
        <v>62</v>
      </c>
      <c r="AE23" s="11">
        <v>0.63</v>
      </c>
      <c r="AF23" s="11"/>
      <c r="AG23" s="11">
        <v>-16.59</v>
      </c>
      <c r="AH23" s="12">
        <v>25.59</v>
      </c>
    </row>
    <row r="24" spans="1:34" ht="15.75" x14ac:dyDescent="0.25">
      <c r="A24" s="9" t="s">
        <v>181</v>
      </c>
      <c r="B24" s="10" t="s">
        <v>182</v>
      </c>
      <c r="C24" s="13" t="s">
        <v>37</v>
      </c>
      <c r="D24" s="11">
        <v>94</v>
      </c>
      <c r="E24" s="11">
        <v>6.85</v>
      </c>
      <c r="F24" s="11"/>
      <c r="G24" s="11">
        <v>-8.5500000000000007</v>
      </c>
      <c r="H24" s="12">
        <v>22.27</v>
      </c>
      <c r="J24" s="9" t="s">
        <v>181</v>
      </c>
      <c r="K24" s="10" t="s">
        <v>182</v>
      </c>
      <c r="L24" s="13" t="s">
        <v>37</v>
      </c>
      <c r="M24" s="11">
        <v>106</v>
      </c>
      <c r="N24" s="11">
        <v>4.5</v>
      </c>
      <c r="O24" s="11"/>
      <c r="P24" s="11">
        <v>-5.91</v>
      </c>
      <c r="Q24" s="12">
        <v>17.760000000000002</v>
      </c>
      <c r="S24" s="17" t="s">
        <v>181</v>
      </c>
      <c r="T24" s="16" t="s">
        <v>182</v>
      </c>
      <c r="U24" s="28" t="s">
        <v>37</v>
      </c>
      <c r="V24" s="11">
        <v>114</v>
      </c>
      <c r="W24" s="11">
        <v>25.99</v>
      </c>
      <c r="X24" s="11" t="s">
        <v>34</v>
      </c>
      <c r="Y24" s="11">
        <v>13.49</v>
      </c>
      <c r="Z24" s="12">
        <v>37.869999999999997</v>
      </c>
      <c r="AB24" s="9" t="s">
        <v>181</v>
      </c>
      <c r="AC24" s="10" t="s">
        <v>182</v>
      </c>
      <c r="AD24" s="10" t="s">
        <v>37</v>
      </c>
      <c r="AE24" s="11">
        <v>-12.49</v>
      </c>
      <c r="AF24" s="11"/>
      <c r="AG24" s="11">
        <v>-24.34</v>
      </c>
      <c r="AH24" s="12">
        <v>0.94</v>
      </c>
    </row>
    <row r="25" spans="1:34" ht="15.75" x14ac:dyDescent="0.25">
      <c r="A25" s="9" t="s">
        <v>183</v>
      </c>
      <c r="B25" s="10" t="s">
        <v>184</v>
      </c>
      <c r="C25" s="13" t="s">
        <v>40</v>
      </c>
      <c r="D25" s="11">
        <v>44</v>
      </c>
      <c r="E25" s="11">
        <v>3.83</v>
      </c>
      <c r="F25" s="11"/>
      <c r="G25" s="11">
        <v>-20.9</v>
      </c>
      <c r="H25" s="12">
        <v>35.89</v>
      </c>
      <c r="J25" s="9" t="s">
        <v>183</v>
      </c>
      <c r="K25" s="10" t="s">
        <v>184</v>
      </c>
      <c r="L25" s="13" t="s">
        <v>40</v>
      </c>
      <c r="M25" s="11">
        <v>54</v>
      </c>
      <c r="N25" s="11">
        <v>14.97</v>
      </c>
      <c r="O25" s="11"/>
      <c r="P25" s="11">
        <v>-3.18</v>
      </c>
      <c r="Q25" s="12">
        <v>38.19</v>
      </c>
      <c r="S25" s="17" t="s">
        <v>183</v>
      </c>
      <c r="T25" s="16" t="s">
        <v>184</v>
      </c>
      <c r="U25" s="28" t="s">
        <v>40</v>
      </c>
      <c r="V25" s="11">
        <v>62</v>
      </c>
      <c r="W25" s="11">
        <v>11.43</v>
      </c>
      <c r="X25" s="11"/>
      <c r="Y25" s="11">
        <v>-3.31</v>
      </c>
      <c r="Z25" s="12">
        <v>30.83</v>
      </c>
      <c r="AB25" s="9" t="s">
        <v>183</v>
      </c>
      <c r="AC25" s="10" t="s">
        <v>184</v>
      </c>
      <c r="AD25" s="10" t="s">
        <v>40</v>
      </c>
      <c r="AE25" s="11">
        <v>-7.53</v>
      </c>
      <c r="AF25" s="11"/>
      <c r="AG25" s="11">
        <v>-23.67</v>
      </c>
      <c r="AH25" s="12">
        <v>15.94</v>
      </c>
    </row>
    <row r="26" spans="1:34" ht="15.75" x14ac:dyDescent="0.25">
      <c r="A26" s="9" t="s">
        <v>185</v>
      </c>
      <c r="B26" s="10" t="s">
        <v>186</v>
      </c>
      <c r="C26" s="13" t="s">
        <v>37</v>
      </c>
      <c r="D26" s="11">
        <v>31</v>
      </c>
      <c r="E26" s="11">
        <v>-48.5</v>
      </c>
      <c r="F26" s="11" t="s">
        <v>34</v>
      </c>
      <c r="G26" s="11">
        <v>-67.69</v>
      </c>
      <c r="H26" s="12">
        <v>-18.670000000000002</v>
      </c>
      <c r="J26" s="9" t="s">
        <v>185</v>
      </c>
      <c r="K26" s="10" t="s">
        <v>186</v>
      </c>
      <c r="L26" s="13" t="s">
        <v>37</v>
      </c>
      <c r="M26" s="11">
        <v>28</v>
      </c>
      <c r="N26" s="11">
        <v>-11.34</v>
      </c>
      <c r="O26" s="11"/>
      <c r="P26" s="11">
        <v>-40.15</v>
      </c>
      <c r="Q26" s="12">
        <v>24.15</v>
      </c>
      <c r="S26" s="17" t="s">
        <v>185</v>
      </c>
      <c r="T26" s="16" t="s">
        <v>186</v>
      </c>
      <c r="U26" s="28" t="s">
        <v>37</v>
      </c>
      <c r="V26" s="11">
        <v>28</v>
      </c>
      <c r="W26" s="11">
        <v>0.44</v>
      </c>
      <c r="X26" s="11"/>
      <c r="Y26" s="11">
        <v>-22.11</v>
      </c>
      <c r="Z26" s="12">
        <v>34.28</v>
      </c>
      <c r="AB26" s="9" t="s">
        <v>185</v>
      </c>
      <c r="AC26" s="10" t="s">
        <v>186</v>
      </c>
      <c r="AD26" s="10" t="s">
        <v>37</v>
      </c>
      <c r="AE26" s="11">
        <v>21.74</v>
      </c>
      <c r="AF26" s="11"/>
      <c r="AG26" s="11">
        <v>-12.23</v>
      </c>
      <c r="AH26" s="12">
        <v>61.57</v>
      </c>
    </row>
    <row r="27" spans="1:34" ht="15.75" x14ac:dyDescent="0.25">
      <c r="A27" s="9" t="s">
        <v>191</v>
      </c>
      <c r="B27" s="10" t="s">
        <v>192</v>
      </c>
      <c r="C27" s="13" t="s">
        <v>40</v>
      </c>
      <c r="D27" s="11">
        <v>58</v>
      </c>
      <c r="E27" s="11">
        <v>724.81</v>
      </c>
      <c r="F27" s="11" t="s">
        <v>34</v>
      </c>
      <c r="G27" s="11">
        <v>476.47</v>
      </c>
      <c r="H27" s="12">
        <v>1353.09</v>
      </c>
      <c r="J27" s="9" t="s">
        <v>191</v>
      </c>
      <c r="K27" s="10" t="s">
        <v>192</v>
      </c>
      <c r="L27" s="13" t="s">
        <v>40</v>
      </c>
      <c r="M27" s="11">
        <v>85</v>
      </c>
      <c r="N27" s="11">
        <v>38.25</v>
      </c>
      <c r="O27" s="11" t="s">
        <v>34</v>
      </c>
      <c r="P27" s="11">
        <v>18.96</v>
      </c>
      <c r="Q27" s="12">
        <v>62.16</v>
      </c>
      <c r="S27" s="17" t="s">
        <v>191</v>
      </c>
      <c r="T27" s="16" t="s">
        <v>192</v>
      </c>
      <c r="U27" s="28" t="s">
        <v>40</v>
      </c>
      <c r="V27" s="11">
        <v>94</v>
      </c>
      <c r="W27" s="11">
        <v>21.7</v>
      </c>
      <c r="X27" s="11" t="s">
        <v>34</v>
      </c>
      <c r="Y27" s="11">
        <v>8.7899999999999991</v>
      </c>
      <c r="Z27" s="12">
        <v>34.5</v>
      </c>
      <c r="AB27" s="9" t="s">
        <v>191</v>
      </c>
      <c r="AC27" s="10" t="s">
        <v>192</v>
      </c>
      <c r="AD27" s="10" t="s">
        <v>40</v>
      </c>
      <c r="AE27" s="11">
        <v>-29.54</v>
      </c>
      <c r="AF27" s="11" t="s">
        <v>34</v>
      </c>
      <c r="AG27" s="11">
        <v>-41.89</v>
      </c>
      <c r="AH27" s="12">
        <v>-11.35</v>
      </c>
    </row>
    <row r="28" spans="1:34" ht="15.75" x14ac:dyDescent="0.25">
      <c r="A28" s="9" t="s">
        <v>201</v>
      </c>
      <c r="B28" s="10" t="s">
        <v>202</v>
      </c>
      <c r="C28" s="13" t="s">
        <v>40</v>
      </c>
      <c r="D28" s="11">
        <v>56</v>
      </c>
      <c r="E28" s="11">
        <v>11.45</v>
      </c>
      <c r="F28" s="11"/>
      <c r="G28" s="11">
        <v>-13.83</v>
      </c>
      <c r="H28" s="12">
        <v>44.92</v>
      </c>
      <c r="J28" s="9" t="s">
        <v>201</v>
      </c>
      <c r="K28" s="10" t="s">
        <v>202</v>
      </c>
      <c r="L28" s="13" t="s">
        <v>40</v>
      </c>
      <c r="M28" s="11">
        <v>68</v>
      </c>
      <c r="N28" s="11">
        <v>72.38</v>
      </c>
      <c r="O28" s="11" t="s">
        <v>34</v>
      </c>
      <c r="P28" s="11">
        <v>48.64</v>
      </c>
      <c r="Q28" s="12">
        <v>101.14</v>
      </c>
      <c r="S28" s="17" t="s">
        <v>201</v>
      </c>
      <c r="T28" s="16" t="s">
        <v>202</v>
      </c>
      <c r="U28" s="28" t="s">
        <v>40</v>
      </c>
      <c r="V28" s="11">
        <v>76</v>
      </c>
      <c r="W28" s="11">
        <v>57.94</v>
      </c>
      <c r="X28" s="11" t="s">
        <v>34</v>
      </c>
      <c r="Y28" s="11">
        <v>32.130000000000003</v>
      </c>
      <c r="Z28" s="12">
        <v>87.89</v>
      </c>
      <c r="AB28" s="9" t="s">
        <v>201</v>
      </c>
      <c r="AC28" s="10" t="s">
        <v>202</v>
      </c>
      <c r="AD28" s="10" t="s">
        <v>40</v>
      </c>
      <c r="AE28" s="11">
        <v>-30.5</v>
      </c>
      <c r="AF28" s="11" t="s">
        <v>34</v>
      </c>
      <c r="AG28" s="11">
        <v>-44.7</v>
      </c>
      <c r="AH28" s="12">
        <v>-13.16</v>
      </c>
    </row>
    <row r="29" spans="1:34" ht="15.75" x14ac:dyDescent="0.25">
      <c r="A29" s="9" t="s">
        <v>203</v>
      </c>
      <c r="B29" s="10" t="s">
        <v>204</v>
      </c>
      <c r="C29" s="13" t="s">
        <v>37</v>
      </c>
      <c r="D29" s="11">
        <v>108</v>
      </c>
      <c r="E29" s="11">
        <v>24.66</v>
      </c>
      <c r="F29" s="11" t="s">
        <v>34</v>
      </c>
      <c r="G29" s="11">
        <v>9.36</v>
      </c>
      <c r="H29" s="12">
        <v>39.53</v>
      </c>
      <c r="J29" s="9" t="s">
        <v>203</v>
      </c>
      <c r="K29" s="10" t="s">
        <v>204</v>
      </c>
      <c r="L29" s="13" t="s">
        <v>37</v>
      </c>
      <c r="M29" s="11">
        <v>122</v>
      </c>
      <c r="N29" s="11">
        <v>21.47</v>
      </c>
      <c r="O29" s="11" t="s">
        <v>34</v>
      </c>
      <c r="P29" s="11">
        <v>11.62</v>
      </c>
      <c r="Q29" s="12">
        <v>30.94</v>
      </c>
      <c r="S29" s="17" t="s">
        <v>203</v>
      </c>
      <c r="T29" s="16" t="s">
        <v>204</v>
      </c>
      <c r="U29" s="28" t="s">
        <v>37</v>
      </c>
      <c r="V29" s="11">
        <v>132</v>
      </c>
      <c r="W29" s="11">
        <v>12.51</v>
      </c>
      <c r="X29" s="11" t="s">
        <v>34</v>
      </c>
      <c r="Y29" s="11">
        <v>4.32</v>
      </c>
      <c r="Z29" s="12">
        <v>20.85</v>
      </c>
      <c r="AB29" s="9" t="s">
        <v>203</v>
      </c>
      <c r="AC29" s="10" t="s">
        <v>204</v>
      </c>
      <c r="AD29" s="10" t="s">
        <v>37</v>
      </c>
      <c r="AE29" s="11">
        <v>-8.61</v>
      </c>
      <c r="AF29" s="11"/>
      <c r="AG29" s="11">
        <v>-15.61</v>
      </c>
      <c r="AH29" s="12">
        <v>1.56</v>
      </c>
    </row>
    <row r="30" spans="1:34" ht="15.75" x14ac:dyDescent="0.25">
      <c r="A30" s="9" t="s">
        <v>209</v>
      </c>
      <c r="B30" s="10" t="s">
        <v>210</v>
      </c>
      <c r="C30" s="13" t="s">
        <v>62</v>
      </c>
      <c r="D30" s="11">
        <v>93</v>
      </c>
      <c r="E30" s="11">
        <v>-18.27</v>
      </c>
      <c r="F30" s="11"/>
      <c r="G30" s="11">
        <v>-35.94</v>
      </c>
      <c r="H30" s="12">
        <v>1.78</v>
      </c>
      <c r="J30" s="9" t="s">
        <v>209</v>
      </c>
      <c r="K30" s="10" t="s">
        <v>210</v>
      </c>
      <c r="L30" s="13" t="s">
        <v>62</v>
      </c>
      <c r="M30" s="11">
        <v>104</v>
      </c>
      <c r="N30" s="11">
        <v>-23.67</v>
      </c>
      <c r="O30" s="11" t="s">
        <v>34</v>
      </c>
      <c r="P30" s="11">
        <v>-36.28</v>
      </c>
      <c r="Q30" s="12">
        <v>-5.38</v>
      </c>
      <c r="S30" s="17" t="s">
        <v>209</v>
      </c>
      <c r="T30" s="16" t="s">
        <v>210</v>
      </c>
      <c r="U30" s="28" t="s">
        <v>62</v>
      </c>
      <c r="V30" s="11">
        <v>112</v>
      </c>
      <c r="W30" s="11">
        <v>-14.21</v>
      </c>
      <c r="X30" s="11"/>
      <c r="Y30" s="11">
        <v>-26.48</v>
      </c>
      <c r="Z30" s="12">
        <v>1.22</v>
      </c>
      <c r="AB30" s="9" t="s">
        <v>209</v>
      </c>
      <c r="AC30" s="10" t="s">
        <v>210</v>
      </c>
      <c r="AD30" s="10" t="s">
        <v>62</v>
      </c>
      <c r="AE30" s="11">
        <v>8.2100000000000009</v>
      </c>
      <c r="AF30" s="11"/>
      <c r="AG30" s="11">
        <v>-11.37</v>
      </c>
      <c r="AH30" s="12">
        <v>33.200000000000003</v>
      </c>
    </row>
    <row r="31" spans="1:34" ht="15.75" x14ac:dyDescent="0.25">
      <c r="A31" s="9" t="s">
        <v>211</v>
      </c>
      <c r="B31" s="10" t="s">
        <v>212</v>
      </c>
      <c r="C31" s="13" t="s">
        <v>37</v>
      </c>
      <c r="D31" s="11">
        <v>93</v>
      </c>
      <c r="E31" s="11">
        <v>74.53</v>
      </c>
      <c r="F31" s="11" t="s">
        <v>34</v>
      </c>
      <c r="G31" s="11">
        <v>52.25</v>
      </c>
      <c r="H31" s="12">
        <v>99.46</v>
      </c>
      <c r="J31" s="9" t="s">
        <v>211</v>
      </c>
      <c r="K31" s="10" t="s">
        <v>212</v>
      </c>
      <c r="L31" s="13" t="s">
        <v>37</v>
      </c>
      <c r="M31" s="11">
        <v>109</v>
      </c>
      <c r="N31" s="11">
        <v>60.54</v>
      </c>
      <c r="O31" s="11" t="s">
        <v>34</v>
      </c>
      <c r="P31" s="11">
        <v>43.5</v>
      </c>
      <c r="Q31" s="12">
        <v>79.16</v>
      </c>
      <c r="S31" s="17" t="s">
        <v>211</v>
      </c>
      <c r="T31" s="16" t="s">
        <v>212</v>
      </c>
      <c r="U31" s="28" t="s">
        <v>37</v>
      </c>
      <c r="V31" s="11">
        <v>119</v>
      </c>
      <c r="W31" s="11">
        <v>33.590000000000003</v>
      </c>
      <c r="X31" s="11" t="s">
        <v>34</v>
      </c>
      <c r="Y31" s="11">
        <v>20.8</v>
      </c>
      <c r="Z31" s="12">
        <v>44.85</v>
      </c>
      <c r="AB31" s="9" t="s">
        <v>211</v>
      </c>
      <c r="AC31" s="10" t="s">
        <v>212</v>
      </c>
      <c r="AD31" s="10" t="s">
        <v>37</v>
      </c>
      <c r="AE31" s="11">
        <v>-24.88</v>
      </c>
      <c r="AF31" s="11" t="s">
        <v>34</v>
      </c>
      <c r="AG31" s="11">
        <v>-35.4</v>
      </c>
      <c r="AH31" s="12">
        <v>-11.71</v>
      </c>
    </row>
    <row r="32" spans="1:34" ht="15.75" x14ac:dyDescent="0.25">
      <c r="A32" s="9" t="s">
        <v>213</v>
      </c>
      <c r="B32" s="10" t="s">
        <v>214</v>
      </c>
      <c r="C32" s="13" t="s">
        <v>62</v>
      </c>
      <c r="D32" s="11">
        <v>65</v>
      </c>
      <c r="E32" s="11">
        <v>-34.65</v>
      </c>
      <c r="F32" s="11" t="s">
        <v>34</v>
      </c>
      <c r="G32" s="11">
        <v>-49.08</v>
      </c>
      <c r="H32" s="12">
        <v>-16.350000000000001</v>
      </c>
      <c r="J32" s="9" t="s">
        <v>213</v>
      </c>
      <c r="K32" s="10" t="s">
        <v>214</v>
      </c>
      <c r="L32" s="13" t="s">
        <v>62</v>
      </c>
      <c r="M32" s="11">
        <v>67</v>
      </c>
      <c r="N32" s="11">
        <v>-15.96</v>
      </c>
      <c r="O32" s="11"/>
      <c r="P32" s="11">
        <v>-33.35</v>
      </c>
      <c r="Q32" s="12">
        <v>5.88</v>
      </c>
      <c r="S32" s="17" t="s">
        <v>213</v>
      </c>
      <c r="T32" s="16" t="s">
        <v>214</v>
      </c>
      <c r="U32" s="28" t="s">
        <v>62</v>
      </c>
      <c r="V32" s="11">
        <v>65</v>
      </c>
      <c r="W32" s="11">
        <v>-4.7</v>
      </c>
      <c r="X32" s="11"/>
      <c r="Y32" s="11">
        <v>-21.9</v>
      </c>
      <c r="Z32" s="12">
        <v>14.12</v>
      </c>
      <c r="AB32" s="9" t="s">
        <v>213</v>
      </c>
      <c r="AC32" s="10" t="s">
        <v>214</v>
      </c>
      <c r="AD32" s="10" t="s">
        <v>62</v>
      </c>
      <c r="AE32" s="11">
        <v>-18.11</v>
      </c>
      <c r="AF32" s="11"/>
      <c r="AG32" s="11">
        <v>-44.29</v>
      </c>
      <c r="AH32" s="12">
        <v>20.170000000000002</v>
      </c>
    </row>
    <row r="33" spans="1:34" ht="15.75" x14ac:dyDescent="0.25">
      <c r="A33" s="9" t="s">
        <v>215</v>
      </c>
      <c r="B33" s="10" t="s">
        <v>216</v>
      </c>
      <c r="C33" s="13" t="s">
        <v>40</v>
      </c>
      <c r="D33" s="11">
        <v>102</v>
      </c>
      <c r="E33" s="11">
        <v>31.09</v>
      </c>
      <c r="F33" s="11" t="s">
        <v>34</v>
      </c>
      <c r="G33" s="11">
        <v>15.95</v>
      </c>
      <c r="H33" s="12">
        <v>46.66</v>
      </c>
      <c r="J33" s="9" t="s">
        <v>215</v>
      </c>
      <c r="K33" s="10" t="s">
        <v>216</v>
      </c>
      <c r="L33" s="13" t="s">
        <v>40</v>
      </c>
      <c r="M33" s="11">
        <v>116</v>
      </c>
      <c r="N33" s="11">
        <v>36.380000000000003</v>
      </c>
      <c r="O33" s="11" t="s">
        <v>34</v>
      </c>
      <c r="P33" s="11">
        <v>25.31</v>
      </c>
      <c r="Q33" s="12">
        <v>48.51</v>
      </c>
      <c r="S33" s="17" t="s">
        <v>215</v>
      </c>
      <c r="T33" s="16" t="s">
        <v>216</v>
      </c>
      <c r="U33" s="28" t="s">
        <v>40</v>
      </c>
      <c r="V33" s="11">
        <v>126</v>
      </c>
      <c r="W33" s="11">
        <v>28.07</v>
      </c>
      <c r="X33" s="11" t="s">
        <v>34</v>
      </c>
      <c r="Y33" s="11">
        <v>17.52</v>
      </c>
      <c r="Z33" s="12">
        <v>39.1</v>
      </c>
      <c r="AB33" s="9" t="s">
        <v>215</v>
      </c>
      <c r="AC33" s="10" t="s">
        <v>216</v>
      </c>
      <c r="AD33" s="10" t="s">
        <v>40</v>
      </c>
      <c r="AE33" s="11">
        <v>-28.14</v>
      </c>
      <c r="AF33" s="11" t="s">
        <v>34</v>
      </c>
      <c r="AG33" s="11">
        <v>-37.31</v>
      </c>
      <c r="AH33" s="12">
        <v>-17.98</v>
      </c>
    </row>
    <row r="34" spans="1:34" ht="15.75" x14ac:dyDescent="0.25">
      <c r="A34" s="9" t="s">
        <v>221</v>
      </c>
      <c r="B34" s="10" t="s">
        <v>222</v>
      </c>
      <c r="C34" s="13" t="s">
        <v>40</v>
      </c>
      <c r="D34" s="11">
        <v>104</v>
      </c>
      <c r="E34" s="11">
        <v>4.45</v>
      </c>
      <c r="F34" s="11"/>
      <c r="G34" s="11">
        <v>-7.56</v>
      </c>
      <c r="H34" s="12">
        <v>16.440000000000001</v>
      </c>
      <c r="J34" s="9" t="s">
        <v>221</v>
      </c>
      <c r="K34" s="10" t="s">
        <v>222</v>
      </c>
      <c r="L34" s="13" t="s">
        <v>40</v>
      </c>
      <c r="M34" s="11">
        <v>118</v>
      </c>
      <c r="N34" s="11">
        <v>15.91</v>
      </c>
      <c r="O34" s="11" t="s">
        <v>34</v>
      </c>
      <c r="P34" s="11">
        <v>4.6100000000000003</v>
      </c>
      <c r="Q34" s="12">
        <v>27.6</v>
      </c>
      <c r="S34" s="17" t="s">
        <v>221</v>
      </c>
      <c r="T34" s="16" t="s">
        <v>222</v>
      </c>
      <c r="U34" s="28" t="s">
        <v>40</v>
      </c>
      <c r="V34" s="11">
        <v>127</v>
      </c>
      <c r="W34" s="11">
        <v>6.14</v>
      </c>
      <c r="X34" s="11"/>
      <c r="Y34" s="11">
        <v>-2.12</v>
      </c>
      <c r="Z34" s="12">
        <v>15.6</v>
      </c>
      <c r="AB34" s="9" t="s">
        <v>221</v>
      </c>
      <c r="AC34" s="10" t="s">
        <v>222</v>
      </c>
      <c r="AD34" s="10" t="s">
        <v>40</v>
      </c>
      <c r="AE34" s="11">
        <v>-26.28</v>
      </c>
      <c r="AF34" s="11" t="s">
        <v>34</v>
      </c>
      <c r="AG34" s="11">
        <v>-34.86</v>
      </c>
      <c r="AH34" s="12">
        <v>-15.57</v>
      </c>
    </row>
    <row r="35" spans="1:34" ht="15.75" x14ac:dyDescent="0.25">
      <c r="A35" s="9" t="s">
        <v>239</v>
      </c>
      <c r="B35" s="10" t="s">
        <v>240</v>
      </c>
      <c r="C35" s="13" t="s">
        <v>62</v>
      </c>
      <c r="D35" s="11">
        <v>71</v>
      </c>
      <c r="E35" s="11">
        <v>61.78</v>
      </c>
      <c r="F35" s="11" t="s">
        <v>34</v>
      </c>
      <c r="G35" s="11">
        <v>18.95</v>
      </c>
      <c r="H35" s="12">
        <v>103.52</v>
      </c>
      <c r="J35" s="9" t="s">
        <v>239</v>
      </c>
      <c r="K35" s="10" t="s">
        <v>240</v>
      </c>
      <c r="L35" s="13" t="s">
        <v>62</v>
      </c>
      <c r="M35" s="11">
        <v>89</v>
      </c>
      <c r="N35" s="11">
        <v>6.57</v>
      </c>
      <c r="O35" s="11"/>
      <c r="P35" s="11">
        <v>-10.61</v>
      </c>
      <c r="Q35" s="12">
        <v>26.82</v>
      </c>
      <c r="S35" s="17" t="s">
        <v>239</v>
      </c>
      <c r="T35" s="16" t="s">
        <v>240</v>
      </c>
      <c r="U35" s="28" t="s">
        <v>62</v>
      </c>
      <c r="V35" s="11">
        <v>99</v>
      </c>
      <c r="W35" s="11">
        <v>4.8600000000000003</v>
      </c>
      <c r="X35" s="11"/>
      <c r="Y35" s="11">
        <v>-11.07</v>
      </c>
      <c r="Z35" s="12">
        <v>18.78</v>
      </c>
      <c r="AB35" s="9" t="s">
        <v>239</v>
      </c>
      <c r="AC35" s="10" t="s">
        <v>240</v>
      </c>
      <c r="AD35" s="10" t="s">
        <v>62</v>
      </c>
      <c r="AE35" s="11">
        <v>-2.92</v>
      </c>
      <c r="AF35" s="11"/>
      <c r="AG35" s="11">
        <v>-15.17</v>
      </c>
      <c r="AH35" s="12">
        <v>12.62</v>
      </c>
    </row>
    <row r="36" spans="1:34" ht="15.75" x14ac:dyDescent="0.25">
      <c r="A36" s="9" t="s">
        <v>241</v>
      </c>
      <c r="B36" s="10" t="s">
        <v>242</v>
      </c>
      <c r="C36" s="13" t="s">
        <v>37</v>
      </c>
      <c r="D36" s="11">
        <v>84</v>
      </c>
      <c r="E36" s="11">
        <v>9.6999999999999993</v>
      </c>
      <c r="F36" s="11"/>
      <c r="G36" s="11">
        <v>-11.11</v>
      </c>
      <c r="H36" s="12">
        <v>34.44</v>
      </c>
      <c r="J36" s="9" t="s">
        <v>241</v>
      </c>
      <c r="K36" s="10" t="s">
        <v>242</v>
      </c>
      <c r="L36" s="13" t="s">
        <v>37</v>
      </c>
      <c r="M36" s="11">
        <v>97</v>
      </c>
      <c r="N36" s="11">
        <v>0.69</v>
      </c>
      <c r="O36" s="11"/>
      <c r="P36" s="11">
        <v>-10.5</v>
      </c>
      <c r="Q36" s="12">
        <v>14.05</v>
      </c>
      <c r="S36" s="17" t="s">
        <v>241</v>
      </c>
      <c r="T36" s="16" t="s">
        <v>242</v>
      </c>
      <c r="U36" s="28" t="s">
        <v>37</v>
      </c>
      <c r="V36" s="11">
        <v>106</v>
      </c>
      <c r="W36" s="11">
        <v>5.94</v>
      </c>
      <c r="X36" s="11"/>
      <c r="Y36" s="11">
        <v>-2.85</v>
      </c>
      <c r="Z36" s="12">
        <v>19.399999999999999</v>
      </c>
      <c r="AB36" s="9" t="s">
        <v>241</v>
      </c>
      <c r="AC36" s="10" t="s">
        <v>242</v>
      </c>
      <c r="AD36" s="10" t="s">
        <v>37</v>
      </c>
      <c r="AE36" s="11">
        <v>-4.01</v>
      </c>
      <c r="AF36" s="11"/>
      <c r="AG36" s="11">
        <v>-16.25</v>
      </c>
      <c r="AH36" s="12">
        <v>10.27</v>
      </c>
    </row>
    <row r="37" spans="1:34" ht="15.75" x14ac:dyDescent="0.25">
      <c r="A37" s="9" t="s">
        <v>247</v>
      </c>
      <c r="B37" s="10" t="s">
        <v>248</v>
      </c>
      <c r="C37" s="13" t="s">
        <v>40</v>
      </c>
      <c r="D37" s="11">
        <v>56</v>
      </c>
      <c r="E37" s="11">
        <v>-5.64</v>
      </c>
      <c r="F37" s="11"/>
      <c r="G37" s="11">
        <v>-25.97</v>
      </c>
      <c r="H37" s="12">
        <v>21.82</v>
      </c>
      <c r="J37" s="9" t="s">
        <v>247</v>
      </c>
      <c r="K37" s="10" t="s">
        <v>248</v>
      </c>
      <c r="L37" s="13" t="s">
        <v>40</v>
      </c>
      <c r="M37" s="11">
        <v>67</v>
      </c>
      <c r="N37" s="11">
        <v>-34.99</v>
      </c>
      <c r="O37" s="11" t="s">
        <v>34</v>
      </c>
      <c r="P37" s="11">
        <v>-47.79</v>
      </c>
      <c r="Q37" s="12">
        <v>-21.21</v>
      </c>
      <c r="S37" s="17" t="s">
        <v>247</v>
      </c>
      <c r="T37" s="16" t="s">
        <v>248</v>
      </c>
      <c r="U37" s="28" t="s">
        <v>40</v>
      </c>
      <c r="V37" s="11">
        <v>66</v>
      </c>
      <c r="W37" s="11">
        <v>-17.04</v>
      </c>
      <c r="X37" s="11" t="s">
        <v>34</v>
      </c>
      <c r="Y37" s="11">
        <v>-31.5</v>
      </c>
      <c r="Z37" s="12">
        <v>-0.39</v>
      </c>
      <c r="AB37" s="9" t="s">
        <v>247</v>
      </c>
      <c r="AC37" s="10" t="s">
        <v>248</v>
      </c>
      <c r="AD37" s="10" t="s">
        <v>40</v>
      </c>
      <c r="AE37" s="11">
        <v>-3.96</v>
      </c>
      <c r="AF37" s="11"/>
      <c r="AG37" s="11">
        <v>-31.42</v>
      </c>
      <c r="AH37" s="12">
        <v>28.6</v>
      </c>
    </row>
    <row r="38" spans="1:34" ht="15.75" x14ac:dyDescent="0.25">
      <c r="A38" s="9" t="s">
        <v>249</v>
      </c>
      <c r="B38" s="10" t="s">
        <v>250</v>
      </c>
      <c r="C38" s="13" t="s">
        <v>37</v>
      </c>
      <c r="D38" s="11">
        <v>70</v>
      </c>
      <c r="E38" s="11">
        <v>-3.41</v>
      </c>
      <c r="F38" s="11"/>
      <c r="G38" s="11">
        <v>-20.23</v>
      </c>
      <c r="H38" s="12">
        <v>18.57</v>
      </c>
      <c r="J38" s="9" t="s">
        <v>249</v>
      </c>
      <c r="K38" s="10" t="s">
        <v>250</v>
      </c>
      <c r="L38" s="13" t="s">
        <v>37</v>
      </c>
      <c r="M38" s="11">
        <v>73</v>
      </c>
      <c r="N38" s="11">
        <v>-2.82</v>
      </c>
      <c r="O38" s="11"/>
      <c r="P38" s="11">
        <v>-20.59</v>
      </c>
      <c r="Q38" s="12">
        <v>19.07</v>
      </c>
      <c r="S38" s="17" t="s">
        <v>249</v>
      </c>
      <c r="T38" s="16" t="s">
        <v>250</v>
      </c>
      <c r="U38" s="28" t="s">
        <v>37</v>
      </c>
      <c r="V38" s="11">
        <v>74</v>
      </c>
      <c r="W38" s="11">
        <v>7.7</v>
      </c>
      <c r="X38" s="11"/>
      <c r="Y38" s="11">
        <v>-10.91</v>
      </c>
      <c r="Z38" s="12">
        <v>28.78</v>
      </c>
      <c r="AB38" s="9" t="s">
        <v>249</v>
      </c>
      <c r="AC38" s="10" t="s">
        <v>250</v>
      </c>
      <c r="AD38" s="10" t="s">
        <v>37</v>
      </c>
      <c r="AE38" s="11">
        <v>0.86</v>
      </c>
      <c r="AF38" s="11"/>
      <c r="AG38" s="11">
        <v>-16.739999999999998</v>
      </c>
      <c r="AH38" s="12">
        <v>22.92</v>
      </c>
    </row>
    <row r="39" spans="1:34" ht="15.75" x14ac:dyDescent="0.25">
      <c r="A39" s="9" t="s">
        <v>253</v>
      </c>
      <c r="B39" s="10" t="s">
        <v>254</v>
      </c>
      <c r="C39" s="13" t="s">
        <v>40</v>
      </c>
      <c r="D39" s="11">
        <v>106</v>
      </c>
      <c r="E39" s="11">
        <v>-16.87</v>
      </c>
      <c r="F39" s="11" t="s">
        <v>34</v>
      </c>
      <c r="G39" s="11">
        <v>-27.23</v>
      </c>
      <c r="H39" s="12">
        <v>-4.6500000000000004</v>
      </c>
      <c r="J39" s="9" t="s">
        <v>253</v>
      </c>
      <c r="K39" s="10" t="s">
        <v>254</v>
      </c>
      <c r="L39" s="13" t="s">
        <v>40</v>
      </c>
      <c r="M39" s="11">
        <v>119</v>
      </c>
      <c r="N39" s="11">
        <v>-20.190000000000001</v>
      </c>
      <c r="O39" s="11" t="s">
        <v>34</v>
      </c>
      <c r="P39" s="11">
        <v>-26.03</v>
      </c>
      <c r="Q39" s="12">
        <v>-13.51</v>
      </c>
      <c r="S39" s="17" t="s">
        <v>253</v>
      </c>
      <c r="T39" s="16" t="s">
        <v>254</v>
      </c>
      <c r="U39" s="28" t="s">
        <v>40</v>
      </c>
      <c r="V39" s="11">
        <v>128</v>
      </c>
      <c r="W39" s="11">
        <v>-3.64</v>
      </c>
      <c r="X39" s="11"/>
      <c r="Y39" s="11">
        <v>-10.79</v>
      </c>
      <c r="Z39" s="12">
        <v>4.91</v>
      </c>
      <c r="AB39" s="9" t="s">
        <v>253</v>
      </c>
      <c r="AC39" s="10" t="s">
        <v>254</v>
      </c>
      <c r="AD39" s="10" t="s">
        <v>40</v>
      </c>
      <c r="AE39" s="11">
        <v>-5.54</v>
      </c>
      <c r="AF39" s="11"/>
      <c r="AG39" s="11">
        <v>-17.350000000000001</v>
      </c>
      <c r="AH39" s="12">
        <v>7.18</v>
      </c>
    </row>
    <row r="40" spans="1:34" ht="15.75" x14ac:dyDescent="0.25">
      <c r="A40" s="9" t="s">
        <v>255</v>
      </c>
      <c r="B40" s="10" t="s">
        <v>256</v>
      </c>
      <c r="C40" s="13" t="s">
        <v>37</v>
      </c>
      <c r="D40" s="11">
        <v>39</v>
      </c>
      <c r="E40" s="11">
        <v>-28.19</v>
      </c>
      <c r="F40" s="11" t="s">
        <v>34</v>
      </c>
      <c r="G40" s="11">
        <v>-42.12</v>
      </c>
      <c r="H40" s="12">
        <v>-4.2699999999999996</v>
      </c>
      <c r="J40" s="9" t="s">
        <v>255</v>
      </c>
      <c r="K40" s="10" t="s">
        <v>256</v>
      </c>
      <c r="L40" s="13" t="s">
        <v>37</v>
      </c>
      <c r="M40" s="11">
        <v>46</v>
      </c>
      <c r="N40" s="11">
        <v>-26.4</v>
      </c>
      <c r="O40" s="11" t="s">
        <v>34</v>
      </c>
      <c r="P40" s="11">
        <v>-42</v>
      </c>
      <c r="Q40" s="12">
        <v>-8.9499999999999993</v>
      </c>
      <c r="S40" s="17" t="s">
        <v>255</v>
      </c>
      <c r="T40" s="16" t="s">
        <v>256</v>
      </c>
      <c r="U40" s="28" t="s">
        <v>37</v>
      </c>
      <c r="V40" s="11">
        <v>48</v>
      </c>
      <c r="W40" s="11">
        <v>-21.82</v>
      </c>
      <c r="X40" s="11" t="s">
        <v>34</v>
      </c>
      <c r="Y40" s="11">
        <v>-34.74</v>
      </c>
      <c r="Z40" s="12">
        <v>-4.0599999999999996</v>
      </c>
      <c r="AB40" s="9" t="s">
        <v>255</v>
      </c>
      <c r="AC40" s="10" t="s">
        <v>256</v>
      </c>
      <c r="AD40" s="10" t="s">
        <v>37</v>
      </c>
      <c r="AE40" s="11">
        <v>-17.37</v>
      </c>
      <c r="AF40" s="11"/>
      <c r="AG40" s="11">
        <v>-47.16</v>
      </c>
      <c r="AH40" s="12">
        <v>22.34</v>
      </c>
    </row>
    <row r="41" spans="1:34" ht="15.75" x14ac:dyDescent="0.25">
      <c r="A41" s="9" t="s">
        <v>257</v>
      </c>
      <c r="B41" s="10" t="s">
        <v>258</v>
      </c>
      <c r="C41" s="13" t="s">
        <v>62</v>
      </c>
      <c r="D41" s="11">
        <v>43</v>
      </c>
      <c r="E41" s="11">
        <v>-88.54</v>
      </c>
      <c r="F41" s="11" t="s">
        <v>34</v>
      </c>
      <c r="G41" s="11">
        <v>-92.28</v>
      </c>
      <c r="H41" s="12">
        <v>-83.35</v>
      </c>
      <c r="J41" s="9" t="s">
        <v>257</v>
      </c>
      <c r="K41" s="10" t="s">
        <v>258</v>
      </c>
      <c r="L41" s="13" t="s">
        <v>62</v>
      </c>
      <c r="M41" s="11">
        <v>26</v>
      </c>
      <c r="N41" s="11">
        <v>-69.27</v>
      </c>
      <c r="O41" s="11" t="s">
        <v>34</v>
      </c>
      <c r="P41" s="11">
        <v>-78.23</v>
      </c>
      <c r="Q41" s="12">
        <v>-55.38</v>
      </c>
      <c r="S41" s="17" t="s">
        <v>257</v>
      </c>
      <c r="T41" s="16" t="s">
        <v>258</v>
      </c>
      <c r="U41" s="28" t="s">
        <v>62</v>
      </c>
      <c r="V41" s="11">
        <v>24</v>
      </c>
      <c r="W41" s="11">
        <v>-2.89</v>
      </c>
      <c r="X41" s="11"/>
      <c r="Y41" s="11">
        <v>-34.1</v>
      </c>
      <c r="Z41" s="12">
        <v>42.19</v>
      </c>
      <c r="AB41" s="9" t="s">
        <v>257</v>
      </c>
      <c r="AC41" s="10" t="s">
        <v>258</v>
      </c>
      <c r="AD41" s="10" t="s">
        <v>62</v>
      </c>
      <c r="AE41" s="11">
        <v>-9.08</v>
      </c>
      <c r="AF41" s="11"/>
      <c r="AG41" s="11">
        <v>-58.03</v>
      </c>
      <c r="AH41" s="12">
        <v>108.3</v>
      </c>
    </row>
    <row r="42" spans="1:34" ht="15.75" x14ac:dyDescent="0.25">
      <c r="A42" s="9" t="s">
        <v>259</v>
      </c>
      <c r="B42" s="10" t="s">
        <v>260</v>
      </c>
      <c r="C42" s="13" t="s">
        <v>62</v>
      </c>
      <c r="D42" s="11">
        <v>41</v>
      </c>
      <c r="E42" s="11">
        <v>-11.58</v>
      </c>
      <c r="F42" s="11"/>
      <c r="G42" s="11">
        <v>-42.02</v>
      </c>
      <c r="H42" s="12">
        <v>43.63</v>
      </c>
      <c r="J42" s="9" t="s">
        <v>259</v>
      </c>
      <c r="K42" s="10" t="s">
        <v>260</v>
      </c>
      <c r="L42" s="13" t="s">
        <v>62</v>
      </c>
      <c r="M42" s="11">
        <v>45</v>
      </c>
      <c r="N42" s="11">
        <v>3.41</v>
      </c>
      <c r="O42" s="11"/>
      <c r="P42" s="11">
        <v>-18.809999999999999</v>
      </c>
      <c r="Q42" s="12">
        <v>42.61</v>
      </c>
      <c r="S42" s="17" t="s">
        <v>259</v>
      </c>
      <c r="T42" s="16" t="s">
        <v>260</v>
      </c>
      <c r="U42" s="28" t="s">
        <v>62</v>
      </c>
      <c r="V42" s="11">
        <v>50</v>
      </c>
      <c r="W42" s="11">
        <v>27.82</v>
      </c>
      <c r="X42" s="11" t="s">
        <v>34</v>
      </c>
      <c r="Y42" s="11">
        <v>0.11</v>
      </c>
      <c r="Z42" s="12">
        <v>69.64</v>
      </c>
      <c r="AB42" s="9" t="s">
        <v>259</v>
      </c>
      <c r="AC42" s="10" t="s">
        <v>260</v>
      </c>
      <c r="AD42" s="10" t="s">
        <v>62</v>
      </c>
      <c r="AE42" s="11">
        <v>-18.98</v>
      </c>
      <c r="AF42" s="11"/>
      <c r="AG42" s="11">
        <v>-50.26</v>
      </c>
      <c r="AH42" s="12">
        <v>31.02</v>
      </c>
    </row>
    <row r="43" spans="1:34" ht="15.75" x14ac:dyDescent="0.25">
      <c r="A43" s="9" t="s">
        <v>261</v>
      </c>
      <c r="B43" s="10" t="s">
        <v>262</v>
      </c>
      <c r="C43" s="13" t="s">
        <v>62</v>
      </c>
      <c r="D43" s="11">
        <v>29</v>
      </c>
      <c r="E43" s="11">
        <v>-15.37</v>
      </c>
      <c r="F43" s="11"/>
      <c r="G43" s="11">
        <v>-54.93</v>
      </c>
      <c r="H43" s="12">
        <v>40.14</v>
      </c>
      <c r="J43" s="9" t="s">
        <v>261</v>
      </c>
      <c r="K43" s="10" t="s">
        <v>262</v>
      </c>
      <c r="L43" s="13" t="s">
        <v>62</v>
      </c>
      <c r="M43" s="11">
        <v>23</v>
      </c>
      <c r="N43" s="11">
        <v>-21.91</v>
      </c>
      <c r="O43" s="11"/>
      <c r="P43" s="11">
        <v>-47.7</v>
      </c>
      <c r="Q43" s="12">
        <v>20.43</v>
      </c>
      <c r="S43" s="17" t="s">
        <v>261</v>
      </c>
      <c r="T43" s="16" t="s">
        <v>262</v>
      </c>
      <c r="U43" s="28" t="s">
        <v>62</v>
      </c>
      <c r="V43" s="11">
        <v>22</v>
      </c>
      <c r="W43" s="11">
        <v>26.24</v>
      </c>
      <c r="X43" s="11"/>
      <c r="Y43" s="11">
        <v>-13.93</v>
      </c>
      <c r="Z43" s="12">
        <v>86.56</v>
      </c>
      <c r="AB43" s="9" t="s">
        <v>261</v>
      </c>
      <c r="AC43" s="10" t="s">
        <v>262</v>
      </c>
      <c r="AD43" s="10" t="s">
        <v>62</v>
      </c>
      <c r="AE43" s="11">
        <v>272.85000000000002</v>
      </c>
      <c r="AF43" s="11" t="s">
        <v>34</v>
      </c>
      <c r="AG43" s="11">
        <v>122.87</v>
      </c>
      <c r="AH43" s="12">
        <v>544.12</v>
      </c>
    </row>
    <row r="44" spans="1:34" ht="15.75" x14ac:dyDescent="0.25">
      <c r="A44" s="9" t="s">
        <v>265</v>
      </c>
      <c r="B44" s="10" t="s">
        <v>266</v>
      </c>
      <c r="C44" s="13" t="s">
        <v>40</v>
      </c>
      <c r="D44" s="11">
        <v>67</v>
      </c>
      <c r="E44" s="11">
        <v>400.73</v>
      </c>
      <c r="F44" s="11" t="s">
        <v>34</v>
      </c>
      <c r="G44" s="11">
        <v>238.22</v>
      </c>
      <c r="H44" s="12">
        <v>693.25</v>
      </c>
      <c r="J44" s="9" t="s">
        <v>265</v>
      </c>
      <c r="K44" s="10" t="s">
        <v>266</v>
      </c>
      <c r="L44" s="13" t="s">
        <v>40</v>
      </c>
      <c r="M44" s="11">
        <v>88</v>
      </c>
      <c r="N44" s="11">
        <v>12.44</v>
      </c>
      <c r="O44" s="11"/>
      <c r="P44" s="11">
        <v>-19.97</v>
      </c>
      <c r="Q44" s="12">
        <v>54.04</v>
      </c>
      <c r="S44" s="17" t="s">
        <v>265</v>
      </c>
      <c r="T44" s="16" t="s">
        <v>266</v>
      </c>
      <c r="U44" s="28" t="s">
        <v>40</v>
      </c>
      <c r="V44" s="11">
        <v>99</v>
      </c>
      <c r="W44" s="11">
        <v>7.06</v>
      </c>
      <c r="X44" s="11"/>
      <c r="Y44" s="11">
        <v>-8.17</v>
      </c>
      <c r="Z44" s="12">
        <v>23.24</v>
      </c>
      <c r="AB44" s="9" t="s">
        <v>265</v>
      </c>
      <c r="AC44" s="10" t="s">
        <v>266</v>
      </c>
      <c r="AD44" s="10" t="s">
        <v>40</v>
      </c>
      <c r="AE44" s="11">
        <v>8.6300000000000008</v>
      </c>
      <c r="AF44" s="11"/>
      <c r="AG44" s="11">
        <v>-8.01</v>
      </c>
      <c r="AH44" s="12">
        <v>29.34</v>
      </c>
    </row>
    <row r="45" spans="1:34" ht="15.75" x14ac:dyDescent="0.25">
      <c r="A45" s="9" t="s">
        <v>273</v>
      </c>
      <c r="B45" s="10" t="s">
        <v>274</v>
      </c>
      <c r="C45" s="13" t="s">
        <v>37</v>
      </c>
      <c r="D45" s="11">
        <v>34</v>
      </c>
      <c r="E45" s="11">
        <v>-50.29</v>
      </c>
      <c r="F45" s="11" t="s">
        <v>34</v>
      </c>
      <c r="G45" s="11">
        <v>-68.23</v>
      </c>
      <c r="H45" s="12">
        <v>-14.07</v>
      </c>
      <c r="J45" s="9" t="s">
        <v>273</v>
      </c>
      <c r="K45" s="10" t="s">
        <v>274</v>
      </c>
      <c r="L45" s="13" t="s">
        <v>37</v>
      </c>
      <c r="M45" s="11">
        <v>33</v>
      </c>
      <c r="N45" s="11">
        <v>-35.1</v>
      </c>
      <c r="O45" s="11" t="s">
        <v>34</v>
      </c>
      <c r="P45" s="11">
        <v>-51.02</v>
      </c>
      <c r="Q45" s="12">
        <v>-15.51</v>
      </c>
      <c r="S45" s="17" t="s">
        <v>273</v>
      </c>
      <c r="T45" s="16" t="s">
        <v>274</v>
      </c>
      <c r="U45" s="28" t="s">
        <v>37</v>
      </c>
      <c r="V45" s="11">
        <v>30</v>
      </c>
      <c r="W45" s="11">
        <v>-18.809999999999999</v>
      </c>
      <c r="X45" s="11" t="s">
        <v>34</v>
      </c>
      <c r="Y45" s="11">
        <v>-34.159999999999997</v>
      </c>
      <c r="Z45" s="12">
        <v>-0.57999999999999996</v>
      </c>
      <c r="AB45" s="9" t="s">
        <v>273</v>
      </c>
      <c r="AC45" s="10" t="s">
        <v>274</v>
      </c>
      <c r="AD45" s="10" t="s">
        <v>37</v>
      </c>
      <c r="AE45" s="11">
        <v>-4.92</v>
      </c>
      <c r="AF45" s="11"/>
      <c r="AG45" s="11">
        <v>-35.200000000000003</v>
      </c>
      <c r="AH45" s="12">
        <v>43.08</v>
      </c>
    </row>
  </sheetData>
  <pageMargins left="0.7" right="0.7" top="0.75" bottom="0.75" header="0.3" footer="0.3"/>
  <pageSetup paperSize="9" orientation="portrait" horizontalDpi="1200" verticalDpi="1200"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69EE-361B-4B06-91E8-F7B2122513CC}">
  <dimension ref="A1:AH83"/>
  <sheetViews>
    <sheetView zoomScaleNormal="100" workbookViewId="0"/>
  </sheetViews>
  <sheetFormatPr defaultRowHeight="15" x14ac:dyDescent="0.25"/>
  <cols>
    <col min="1" max="1" width="9.5703125" customWidth="1"/>
    <col min="2" max="2" width="30.140625" customWidth="1"/>
    <col min="3" max="3" width="9.85546875" customWidth="1"/>
    <col min="4" max="4" width="10" customWidth="1"/>
    <col min="5" max="5" width="10.5703125" customWidth="1"/>
    <col min="6" max="6" width="14" customWidth="1"/>
    <col min="7" max="7" width="13.85546875" customWidth="1"/>
    <col min="8" max="8" width="14.28515625" customWidth="1"/>
    <col min="9" max="9" width="8" customWidth="1"/>
    <col min="10" max="10" width="9.5703125" customWidth="1"/>
    <col min="11" max="11" width="18.85546875" customWidth="1"/>
    <col min="12" max="12" width="9.42578125" customWidth="1"/>
    <col min="13" max="13" width="9.7109375" customWidth="1"/>
    <col min="14" max="14" width="10.85546875" customWidth="1"/>
    <col min="15" max="15" width="13.42578125" customWidth="1"/>
    <col min="16" max="16" width="13.7109375" customWidth="1"/>
    <col min="17" max="17" width="14.140625" customWidth="1"/>
    <col min="18" max="18" width="7" customWidth="1"/>
    <col min="19" max="19" width="10" customWidth="1"/>
    <col min="20" max="20" width="30.28515625" customWidth="1"/>
    <col min="21" max="21" width="9" customWidth="1"/>
    <col min="22" max="22" width="8.85546875" customWidth="1"/>
    <col min="23" max="23" width="10.85546875" customWidth="1"/>
    <col min="24" max="24" width="14.28515625" customWidth="1"/>
    <col min="25" max="25" width="13.85546875" customWidth="1"/>
    <col min="26" max="26" width="13.7109375" customWidth="1"/>
    <col min="27" max="27" width="7" customWidth="1"/>
    <col min="28" max="28" width="9.7109375" customWidth="1"/>
    <col min="29" max="29" width="31" customWidth="1"/>
    <col min="30" max="30" width="9.5703125" customWidth="1"/>
    <col min="31" max="31" width="10.28515625" customWidth="1"/>
    <col min="32" max="32" width="13.85546875" customWidth="1"/>
    <col min="33" max="33" width="15.85546875" customWidth="1"/>
    <col min="34" max="34" width="15.28515625" customWidth="1"/>
  </cols>
  <sheetData>
    <row r="1" spans="1:34" ht="19.5" customHeight="1" x14ac:dyDescent="0.25">
      <c r="A1" s="6" t="s">
        <v>290</v>
      </c>
    </row>
    <row r="2" spans="1:34" ht="17.45" customHeight="1" x14ac:dyDescent="0.25">
      <c r="A2" s="7" t="s">
        <v>291</v>
      </c>
    </row>
    <row r="3" spans="1:34" ht="18.95" customHeight="1" x14ac:dyDescent="0.25">
      <c r="A3" s="5" t="s">
        <v>292</v>
      </c>
    </row>
    <row r="4" spans="1:34" ht="18.95" customHeight="1" x14ac:dyDescent="0.25">
      <c r="A4" s="5" t="s">
        <v>330</v>
      </c>
    </row>
    <row r="5" spans="1:34" ht="21.95" customHeight="1" x14ac:dyDescent="0.25">
      <c r="A5" s="5" t="s">
        <v>293</v>
      </c>
      <c r="J5" s="5" t="s">
        <v>294</v>
      </c>
      <c r="S5" s="5" t="s">
        <v>295</v>
      </c>
      <c r="AB5" s="5" t="s">
        <v>296</v>
      </c>
    </row>
    <row r="6" spans="1:34" s="1" customFormat="1" ht="78.75" x14ac:dyDescent="0.25">
      <c r="A6" s="24" t="s">
        <v>22</v>
      </c>
      <c r="B6" s="24" t="s">
        <v>23</v>
      </c>
      <c r="C6" s="24" t="s">
        <v>24</v>
      </c>
      <c r="D6" s="21" t="s">
        <v>25</v>
      </c>
      <c r="E6" s="21" t="s">
        <v>26</v>
      </c>
      <c r="F6" s="21" t="s">
        <v>282</v>
      </c>
      <c r="G6" s="21" t="s">
        <v>28</v>
      </c>
      <c r="H6" s="21" t="s">
        <v>29</v>
      </c>
      <c r="I6" s="29"/>
      <c r="J6" s="24" t="s">
        <v>22</v>
      </c>
      <c r="K6" s="24" t="s">
        <v>23</v>
      </c>
      <c r="L6" s="24" t="s">
        <v>24</v>
      </c>
      <c r="M6" s="21" t="s">
        <v>25</v>
      </c>
      <c r="N6" s="21" t="s">
        <v>26</v>
      </c>
      <c r="O6" s="21" t="s">
        <v>282</v>
      </c>
      <c r="P6" s="21" t="s">
        <v>28</v>
      </c>
      <c r="Q6" s="21" t="s">
        <v>29</v>
      </c>
      <c r="R6" s="29"/>
      <c r="S6" s="24" t="s">
        <v>22</v>
      </c>
      <c r="T6" s="24" t="s">
        <v>23</v>
      </c>
      <c r="U6" s="24" t="s">
        <v>24</v>
      </c>
      <c r="V6" s="21" t="s">
        <v>25</v>
      </c>
      <c r="W6" s="21" t="s">
        <v>26</v>
      </c>
      <c r="X6" s="21" t="s">
        <v>282</v>
      </c>
      <c r="Y6" s="21" t="s">
        <v>28</v>
      </c>
      <c r="Z6" s="21" t="s">
        <v>29</v>
      </c>
      <c r="AA6" s="29"/>
      <c r="AB6" s="24" t="s">
        <v>22</v>
      </c>
      <c r="AC6" s="24" t="s">
        <v>23</v>
      </c>
      <c r="AD6" s="24" t="s">
        <v>24</v>
      </c>
      <c r="AE6" s="21" t="s">
        <v>26</v>
      </c>
      <c r="AF6" s="21" t="s">
        <v>282</v>
      </c>
      <c r="AG6" s="21" t="s">
        <v>28</v>
      </c>
      <c r="AH6" s="21" t="s">
        <v>29</v>
      </c>
    </row>
    <row r="7" spans="1:34" ht="15.75" x14ac:dyDescent="0.25">
      <c r="A7" s="18" t="s">
        <v>31</v>
      </c>
      <c r="B7" s="19" t="s">
        <v>32</v>
      </c>
      <c r="C7" s="27" t="s">
        <v>33</v>
      </c>
      <c r="D7" s="11" t="s">
        <v>53</v>
      </c>
      <c r="E7" s="11" t="s">
        <v>53</v>
      </c>
      <c r="F7" s="11"/>
      <c r="G7" s="11" t="s">
        <v>53</v>
      </c>
      <c r="H7" s="12" t="s">
        <v>53</v>
      </c>
      <c r="J7" s="18" t="s">
        <v>31</v>
      </c>
      <c r="K7" s="19" t="s">
        <v>32</v>
      </c>
      <c r="L7" s="27" t="s">
        <v>33</v>
      </c>
      <c r="M7" s="11">
        <v>33</v>
      </c>
      <c r="N7" s="11">
        <v>63.65</v>
      </c>
      <c r="O7" s="11"/>
      <c r="P7" s="11">
        <v>-24.46</v>
      </c>
      <c r="Q7" s="12">
        <v>286.58</v>
      </c>
      <c r="S7" s="18" t="s">
        <v>31</v>
      </c>
      <c r="T7" s="19" t="s">
        <v>32</v>
      </c>
      <c r="U7" s="27" t="s">
        <v>33</v>
      </c>
      <c r="V7" s="11">
        <v>39</v>
      </c>
      <c r="W7" s="11">
        <v>42.24</v>
      </c>
      <c r="X7" s="11"/>
      <c r="Y7" s="11">
        <v>-9.19</v>
      </c>
      <c r="Z7" s="12">
        <v>117.86</v>
      </c>
      <c r="AB7" s="18" t="s">
        <v>31</v>
      </c>
      <c r="AC7" s="19" t="s">
        <v>32</v>
      </c>
      <c r="AD7" s="27" t="s">
        <v>33</v>
      </c>
      <c r="AE7" s="11">
        <v>19.03</v>
      </c>
      <c r="AF7" s="11"/>
      <c r="AG7" s="11">
        <v>-34.22</v>
      </c>
      <c r="AH7" s="12">
        <v>130.44999999999999</v>
      </c>
    </row>
    <row r="8" spans="1:34" ht="15.75" x14ac:dyDescent="0.25">
      <c r="A8" s="18" t="s">
        <v>35</v>
      </c>
      <c r="B8" s="19" t="s">
        <v>36</v>
      </c>
      <c r="C8" s="27" t="s">
        <v>37</v>
      </c>
      <c r="D8" s="11">
        <v>47</v>
      </c>
      <c r="E8" s="11">
        <v>145.36000000000001</v>
      </c>
      <c r="F8" s="11"/>
      <c r="G8" s="11">
        <v>-35.61</v>
      </c>
      <c r="H8" s="12">
        <v>977.21</v>
      </c>
      <c r="J8" s="18" t="s">
        <v>35</v>
      </c>
      <c r="K8" s="19" t="s">
        <v>36</v>
      </c>
      <c r="L8" s="27" t="s">
        <v>37</v>
      </c>
      <c r="M8" s="11">
        <v>83</v>
      </c>
      <c r="N8" s="11">
        <v>13.06</v>
      </c>
      <c r="O8" s="11"/>
      <c r="P8" s="11">
        <v>-29.98</v>
      </c>
      <c r="Q8" s="12">
        <v>91.94</v>
      </c>
      <c r="S8" s="18" t="s">
        <v>35</v>
      </c>
      <c r="T8" s="19" t="s">
        <v>36</v>
      </c>
      <c r="U8" s="27" t="s">
        <v>37</v>
      </c>
      <c r="V8" s="11">
        <v>100</v>
      </c>
      <c r="W8" s="11">
        <v>29.91</v>
      </c>
      <c r="X8" s="11"/>
      <c r="Y8" s="11">
        <v>-7.32</v>
      </c>
      <c r="Z8" s="12">
        <v>84.56</v>
      </c>
      <c r="AB8" s="18" t="s">
        <v>35</v>
      </c>
      <c r="AC8" s="19" t="s">
        <v>36</v>
      </c>
      <c r="AD8" s="27" t="s">
        <v>37</v>
      </c>
      <c r="AE8" s="11">
        <v>-39.840000000000003</v>
      </c>
      <c r="AF8" s="11"/>
      <c r="AG8" s="11">
        <v>-71.39</v>
      </c>
      <c r="AH8" s="12">
        <v>31.25</v>
      </c>
    </row>
    <row r="9" spans="1:34" ht="15.75" x14ac:dyDescent="0.25">
      <c r="A9" s="18" t="s">
        <v>38</v>
      </c>
      <c r="B9" s="19" t="s">
        <v>39</v>
      </c>
      <c r="C9" s="27" t="s">
        <v>40</v>
      </c>
      <c r="D9" s="11"/>
      <c r="E9" s="11"/>
      <c r="F9" s="11"/>
      <c r="G9" s="11"/>
      <c r="H9" s="12"/>
      <c r="J9" s="18" t="s">
        <v>38</v>
      </c>
      <c r="K9" s="19" t="s">
        <v>39</v>
      </c>
      <c r="L9" s="27" t="s">
        <v>40</v>
      </c>
      <c r="M9" s="11">
        <v>32</v>
      </c>
      <c r="N9" s="11">
        <v>-43.33</v>
      </c>
      <c r="O9" s="11" t="s">
        <v>34</v>
      </c>
      <c r="P9" s="11">
        <v>-61.55</v>
      </c>
      <c r="Q9" s="12">
        <v>-8.17</v>
      </c>
      <c r="S9" s="18" t="s">
        <v>38</v>
      </c>
      <c r="T9" s="19" t="s">
        <v>39</v>
      </c>
      <c r="U9" s="27" t="s">
        <v>40</v>
      </c>
      <c r="V9" s="11">
        <v>37</v>
      </c>
      <c r="W9" s="11">
        <v>-35.880000000000003</v>
      </c>
      <c r="X9" s="11"/>
      <c r="Y9" s="11">
        <v>-58.53</v>
      </c>
      <c r="Z9" s="12">
        <v>25.24</v>
      </c>
      <c r="AB9" s="18" t="s">
        <v>38</v>
      </c>
      <c r="AC9" s="19" t="s">
        <v>39</v>
      </c>
      <c r="AD9" s="27" t="s">
        <v>40</v>
      </c>
      <c r="AE9" s="11">
        <v>-9.5500000000000007</v>
      </c>
      <c r="AF9" s="11"/>
      <c r="AG9" s="11">
        <v>-48.32</v>
      </c>
      <c r="AH9" s="12">
        <v>43.54</v>
      </c>
    </row>
    <row r="10" spans="1:34" ht="15.75" x14ac:dyDescent="0.25">
      <c r="A10" s="18" t="s">
        <v>49</v>
      </c>
      <c r="B10" s="19" t="s">
        <v>50</v>
      </c>
      <c r="C10" s="27" t="s">
        <v>37</v>
      </c>
      <c r="D10" s="11">
        <v>130</v>
      </c>
      <c r="E10" s="11">
        <v>-21.69</v>
      </c>
      <c r="F10" s="11" t="s">
        <v>34</v>
      </c>
      <c r="G10" s="11">
        <v>-34.31</v>
      </c>
      <c r="H10" s="12">
        <v>-3.21</v>
      </c>
      <c r="J10" s="18" t="s">
        <v>49</v>
      </c>
      <c r="K10" s="19" t="s">
        <v>50</v>
      </c>
      <c r="L10" s="27" t="s">
        <v>37</v>
      </c>
      <c r="M10" s="11">
        <v>170</v>
      </c>
      <c r="N10" s="11">
        <v>-8.16</v>
      </c>
      <c r="O10" s="11"/>
      <c r="P10" s="11">
        <v>-20.27</v>
      </c>
      <c r="Q10" s="12">
        <v>7.59</v>
      </c>
      <c r="S10" s="18" t="s">
        <v>49</v>
      </c>
      <c r="T10" s="19" t="s">
        <v>50</v>
      </c>
      <c r="U10" s="27" t="s">
        <v>37</v>
      </c>
      <c r="V10" s="11">
        <v>175</v>
      </c>
      <c r="W10" s="11">
        <v>-10.39</v>
      </c>
      <c r="X10" s="11"/>
      <c r="Y10" s="11">
        <v>-23.57</v>
      </c>
      <c r="Z10" s="12">
        <v>2.15</v>
      </c>
      <c r="AB10" s="18" t="s">
        <v>49</v>
      </c>
      <c r="AC10" s="19" t="s">
        <v>50</v>
      </c>
      <c r="AD10" s="27" t="s">
        <v>37</v>
      </c>
      <c r="AE10" s="11">
        <v>15.15</v>
      </c>
      <c r="AF10" s="11"/>
      <c r="AG10" s="11">
        <v>-7.01</v>
      </c>
      <c r="AH10" s="12">
        <v>39.83</v>
      </c>
    </row>
    <row r="11" spans="1:34" ht="15.75" x14ac:dyDescent="0.25">
      <c r="A11" s="18" t="s">
        <v>58</v>
      </c>
      <c r="B11" s="19" t="s">
        <v>59</v>
      </c>
      <c r="C11" s="27" t="s">
        <v>40</v>
      </c>
      <c r="D11" s="11">
        <v>66</v>
      </c>
      <c r="E11" s="11">
        <v>-34.86</v>
      </c>
      <c r="F11" s="11" t="s">
        <v>34</v>
      </c>
      <c r="G11" s="11">
        <v>-48.86</v>
      </c>
      <c r="H11" s="12">
        <v>-17.54</v>
      </c>
      <c r="J11" s="18" t="s">
        <v>58</v>
      </c>
      <c r="K11" s="19" t="s">
        <v>59</v>
      </c>
      <c r="L11" s="27" t="s">
        <v>40</v>
      </c>
      <c r="M11" s="11">
        <v>89</v>
      </c>
      <c r="N11" s="11">
        <v>-40.590000000000003</v>
      </c>
      <c r="O11" s="11" t="s">
        <v>34</v>
      </c>
      <c r="P11" s="11">
        <v>-54.74</v>
      </c>
      <c r="Q11" s="12">
        <v>-25.45</v>
      </c>
      <c r="S11" s="18" t="s">
        <v>58</v>
      </c>
      <c r="T11" s="19" t="s">
        <v>59</v>
      </c>
      <c r="U11" s="27" t="s">
        <v>40</v>
      </c>
      <c r="V11" s="11">
        <v>96</v>
      </c>
      <c r="W11" s="11">
        <v>-41.81</v>
      </c>
      <c r="X11" s="11" t="s">
        <v>34</v>
      </c>
      <c r="Y11" s="11">
        <v>-53.45</v>
      </c>
      <c r="Z11" s="12">
        <v>-28.99</v>
      </c>
      <c r="AB11" s="18" t="s">
        <v>58</v>
      </c>
      <c r="AC11" s="19" t="s">
        <v>59</v>
      </c>
      <c r="AD11" s="27" t="s">
        <v>40</v>
      </c>
      <c r="AE11" s="11">
        <v>-36.82</v>
      </c>
      <c r="AF11" s="11" t="s">
        <v>34</v>
      </c>
      <c r="AG11" s="11">
        <v>-50.51</v>
      </c>
      <c r="AH11" s="12">
        <v>-19.32</v>
      </c>
    </row>
    <row r="12" spans="1:34" ht="15.75" x14ac:dyDescent="0.25">
      <c r="A12" s="18" t="s">
        <v>60</v>
      </c>
      <c r="B12" s="19" t="s">
        <v>61</v>
      </c>
      <c r="C12" s="27" t="s">
        <v>62</v>
      </c>
      <c r="D12" s="11" t="s">
        <v>53</v>
      </c>
      <c r="E12" s="11" t="s">
        <v>53</v>
      </c>
      <c r="F12" s="11"/>
      <c r="G12" s="11" t="s">
        <v>53</v>
      </c>
      <c r="H12" s="12" t="s">
        <v>53</v>
      </c>
      <c r="J12" s="18" t="s">
        <v>60</v>
      </c>
      <c r="K12" s="19" t="s">
        <v>61</v>
      </c>
      <c r="L12" s="27" t="s">
        <v>62</v>
      </c>
      <c r="M12" s="11" t="s">
        <v>53</v>
      </c>
      <c r="N12" s="11" t="s">
        <v>53</v>
      </c>
      <c r="O12" s="11"/>
      <c r="P12" s="11" t="s">
        <v>53</v>
      </c>
      <c r="Q12" s="12" t="s">
        <v>53</v>
      </c>
      <c r="S12" s="18" t="s">
        <v>60</v>
      </c>
      <c r="T12" s="19" t="s">
        <v>61</v>
      </c>
      <c r="U12" s="27" t="s">
        <v>62</v>
      </c>
      <c r="V12" s="11">
        <v>31</v>
      </c>
      <c r="W12" s="11">
        <v>24.48</v>
      </c>
      <c r="X12" s="11"/>
      <c r="Y12" s="11">
        <v>-20.21</v>
      </c>
      <c r="Z12" s="12">
        <v>81.510000000000005</v>
      </c>
      <c r="AB12" s="18" t="s">
        <v>60</v>
      </c>
      <c r="AC12" s="19" t="s">
        <v>61</v>
      </c>
      <c r="AD12" s="27" t="s">
        <v>62</v>
      </c>
      <c r="AE12" s="11">
        <v>36.31</v>
      </c>
      <c r="AF12" s="11"/>
      <c r="AG12" s="11">
        <v>-22.32</v>
      </c>
      <c r="AH12" s="12">
        <v>121.14</v>
      </c>
    </row>
    <row r="13" spans="1:34" ht="15.75" x14ac:dyDescent="0.25">
      <c r="A13" s="18" t="s">
        <v>63</v>
      </c>
      <c r="B13" s="19" t="s">
        <v>64</v>
      </c>
      <c r="C13" s="27" t="s">
        <v>33</v>
      </c>
      <c r="D13" s="11">
        <v>179</v>
      </c>
      <c r="E13" s="11">
        <v>8.81</v>
      </c>
      <c r="F13" s="11"/>
      <c r="G13" s="11">
        <v>-14.1</v>
      </c>
      <c r="H13" s="12">
        <v>35.43</v>
      </c>
      <c r="J13" s="18" t="s">
        <v>63</v>
      </c>
      <c r="K13" s="19" t="s">
        <v>64</v>
      </c>
      <c r="L13" s="27" t="s">
        <v>33</v>
      </c>
      <c r="M13" s="11">
        <v>243</v>
      </c>
      <c r="N13" s="11">
        <v>-10.3</v>
      </c>
      <c r="O13" s="11"/>
      <c r="P13" s="11">
        <v>-25.11</v>
      </c>
      <c r="Q13" s="12">
        <v>4.26</v>
      </c>
      <c r="S13" s="18" t="s">
        <v>63</v>
      </c>
      <c r="T13" s="19" t="s">
        <v>64</v>
      </c>
      <c r="U13" s="27" t="s">
        <v>33</v>
      </c>
      <c r="V13" s="11">
        <v>252</v>
      </c>
      <c r="W13" s="11">
        <v>-4.13</v>
      </c>
      <c r="X13" s="11"/>
      <c r="Y13" s="11">
        <v>-15.77</v>
      </c>
      <c r="Z13" s="12">
        <v>8.68</v>
      </c>
      <c r="AB13" s="18" t="s">
        <v>63</v>
      </c>
      <c r="AC13" s="19" t="s">
        <v>64</v>
      </c>
      <c r="AD13" s="27" t="s">
        <v>33</v>
      </c>
      <c r="AE13" s="11">
        <v>13.81</v>
      </c>
      <c r="AF13" s="11"/>
      <c r="AG13" s="11">
        <v>-4.8</v>
      </c>
      <c r="AH13" s="12">
        <v>37.479999999999997</v>
      </c>
    </row>
    <row r="14" spans="1:34" ht="15.75" x14ac:dyDescent="0.25">
      <c r="A14" s="18" t="s">
        <v>69</v>
      </c>
      <c r="B14" s="19" t="s">
        <v>70</v>
      </c>
      <c r="C14" s="27" t="s">
        <v>62</v>
      </c>
      <c r="D14" s="11">
        <v>58</v>
      </c>
      <c r="E14" s="11">
        <v>-66.61</v>
      </c>
      <c r="F14" s="11" t="s">
        <v>34</v>
      </c>
      <c r="G14" s="11">
        <v>-77.010000000000005</v>
      </c>
      <c r="H14" s="12">
        <v>-47.66</v>
      </c>
      <c r="J14" s="18" t="s">
        <v>69</v>
      </c>
      <c r="K14" s="19" t="s">
        <v>70</v>
      </c>
      <c r="L14" s="27" t="s">
        <v>62</v>
      </c>
      <c r="M14" s="11">
        <v>68</v>
      </c>
      <c r="N14" s="11">
        <v>-26.08</v>
      </c>
      <c r="O14" s="11"/>
      <c r="P14" s="11">
        <v>-46</v>
      </c>
      <c r="Q14" s="12">
        <v>6.83</v>
      </c>
      <c r="S14" s="18" t="s">
        <v>69</v>
      </c>
      <c r="T14" s="19" t="s">
        <v>70</v>
      </c>
      <c r="U14" s="27" t="s">
        <v>62</v>
      </c>
      <c r="V14" s="11">
        <v>67</v>
      </c>
      <c r="W14" s="11">
        <v>-28.07</v>
      </c>
      <c r="X14" s="11"/>
      <c r="Y14" s="11">
        <v>-45</v>
      </c>
      <c r="Z14" s="12">
        <v>4.1100000000000003</v>
      </c>
      <c r="AB14" s="18" t="s">
        <v>69</v>
      </c>
      <c r="AC14" s="19" t="s">
        <v>70</v>
      </c>
      <c r="AD14" s="27" t="s">
        <v>62</v>
      </c>
      <c r="AE14" s="11">
        <v>-9.26</v>
      </c>
      <c r="AF14" s="11"/>
      <c r="AG14" s="11">
        <v>-45.44</v>
      </c>
      <c r="AH14" s="12">
        <v>27.75</v>
      </c>
    </row>
    <row r="15" spans="1:34" ht="15.75" x14ac:dyDescent="0.25">
      <c r="A15" s="18" t="s">
        <v>71</v>
      </c>
      <c r="B15" s="19" t="s">
        <v>72</v>
      </c>
      <c r="C15" s="27" t="s">
        <v>62</v>
      </c>
      <c r="D15" s="11">
        <v>104</v>
      </c>
      <c r="E15" s="11">
        <v>67.61</v>
      </c>
      <c r="F15" s="11" t="s">
        <v>34</v>
      </c>
      <c r="G15" s="11">
        <v>40.54</v>
      </c>
      <c r="H15" s="12">
        <v>114.74</v>
      </c>
      <c r="J15" s="18" t="s">
        <v>71</v>
      </c>
      <c r="K15" s="19" t="s">
        <v>72</v>
      </c>
      <c r="L15" s="27" t="s">
        <v>62</v>
      </c>
      <c r="M15" s="11">
        <v>156</v>
      </c>
      <c r="N15" s="11">
        <v>28.42</v>
      </c>
      <c r="O15" s="11" t="s">
        <v>34</v>
      </c>
      <c r="P15" s="11">
        <v>14.04</v>
      </c>
      <c r="Q15" s="12">
        <v>46.13</v>
      </c>
      <c r="S15" s="18" t="s">
        <v>71</v>
      </c>
      <c r="T15" s="19" t="s">
        <v>72</v>
      </c>
      <c r="U15" s="27" t="s">
        <v>62</v>
      </c>
      <c r="V15" s="11">
        <v>177</v>
      </c>
      <c r="W15" s="11">
        <v>4.34</v>
      </c>
      <c r="X15" s="11"/>
      <c r="Y15" s="11">
        <v>-9.34</v>
      </c>
      <c r="Z15" s="12">
        <v>17.72</v>
      </c>
      <c r="AB15" s="18" t="s">
        <v>71</v>
      </c>
      <c r="AC15" s="19" t="s">
        <v>72</v>
      </c>
      <c r="AD15" s="27" t="s">
        <v>62</v>
      </c>
      <c r="AE15" s="11">
        <v>-8.0299999999999994</v>
      </c>
      <c r="AF15" s="11"/>
      <c r="AG15" s="11">
        <v>-25.12</v>
      </c>
      <c r="AH15" s="12">
        <v>7.52</v>
      </c>
    </row>
    <row r="16" spans="1:34" ht="15.75" x14ac:dyDescent="0.25">
      <c r="A16" s="18" t="s">
        <v>73</v>
      </c>
      <c r="B16" s="19" t="s">
        <v>74</v>
      </c>
      <c r="C16" s="27" t="s">
        <v>33</v>
      </c>
      <c r="D16" s="11">
        <v>81</v>
      </c>
      <c r="E16" s="11">
        <v>9.3800000000000008</v>
      </c>
      <c r="F16" s="11"/>
      <c r="G16" s="11">
        <v>-28.19</v>
      </c>
      <c r="H16" s="12">
        <v>68.45</v>
      </c>
      <c r="J16" s="18" t="s">
        <v>73</v>
      </c>
      <c r="K16" s="19" t="s">
        <v>74</v>
      </c>
      <c r="L16" s="27" t="s">
        <v>33</v>
      </c>
      <c r="M16" s="11">
        <v>108</v>
      </c>
      <c r="N16" s="11">
        <v>-2.93</v>
      </c>
      <c r="O16" s="11"/>
      <c r="P16" s="11">
        <v>-25.11</v>
      </c>
      <c r="Q16" s="12">
        <v>23.1</v>
      </c>
      <c r="S16" s="18" t="s">
        <v>73</v>
      </c>
      <c r="T16" s="19" t="s">
        <v>74</v>
      </c>
      <c r="U16" s="27" t="s">
        <v>33</v>
      </c>
      <c r="V16" s="11">
        <v>112</v>
      </c>
      <c r="W16" s="11">
        <v>24.56</v>
      </c>
      <c r="X16" s="11" t="s">
        <v>34</v>
      </c>
      <c r="Y16" s="11">
        <v>1.05</v>
      </c>
      <c r="Z16" s="12">
        <v>57.37</v>
      </c>
      <c r="AB16" s="18" t="s">
        <v>73</v>
      </c>
      <c r="AC16" s="19" t="s">
        <v>74</v>
      </c>
      <c r="AD16" s="27" t="s">
        <v>33</v>
      </c>
      <c r="AE16" s="11">
        <v>-6.74</v>
      </c>
      <c r="AF16" s="11"/>
      <c r="AG16" s="11">
        <v>-34.07</v>
      </c>
      <c r="AH16" s="12">
        <v>25.18</v>
      </c>
    </row>
    <row r="17" spans="1:34" ht="15.75" x14ac:dyDescent="0.25">
      <c r="A17" s="18" t="s">
        <v>75</v>
      </c>
      <c r="B17" s="19" t="s">
        <v>76</v>
      </c>
      <c r="C17" s="27" t="s">
        <v>37</v>
      </c>
      <c r="D17" s="11" t="s">
        <v>53</v>
      </c>
      <c r="E17" s="11" t="s">
        <v>53</v>
      </c>
      <c r="F17" s="11"/>
      <c r="G17" s="11" t="s">
        <v>53</v>
      </c>
      <c r="H17" s="12" t="s">
        <v>53</v>
      </c>
      <c r="J17" s="18" t="s">
        <v>75</v>
      </c>
      <c r="K17" s="19" t="s">
        <v>76</v>
      </c>
      <c r="L17" s="27" t="s">
        <v>37</v>
      </c>
      <c r="M17" s="11">
        <v>36</v>
      </c>
      <c r="N17" s="11">
        <v>-20.14</v>
      </c>
      <c r="O17" s="11"/>
      <c r="P17" s="11">
        <v>-56.35</v>
      </c>
      <c r="Q17" s="12">
        <v>25.19</v>
      </c>
      <c r="S17" s="18" t="s">
        <v>75</v>
      </c>
      <c r="T17" s="19" t="s">
        <v>76</v>
      </c>
      <c r="U17" s="27" t="s">
        <v>37</v>
      </c>
      <c r="V17" s="11">
        <v>39</v>
      </c>
      <c r="W17" s="11">
        <v>-23.59</v>
      </c>
      <c r="X17" s="11"/>
      <c r="Y17" s="11">
        <v>-56.73</v>
      </c>
      <c r="Z17" s="12">
        <v>39.19</v>
      </c>
      <c r="AB17" s="18" t="s">
        <v>75</v>
      </c>
      <c r="AC17" s="19" t="s">
        <v>76</v>
      </c>
      <c r="AD17" s="27" t="s">
        <v>37</v>
      </c>
      <c r="AE17" s="11">
        <v>-36.4</v>
      </c>
      <c r="AF17" s="11"/>
      <c r="AG17" s="11">
        <v>-71.540000000000006</v>
      </c>
      <c r="AH17" s="12">
        <v>26.62</v>
      </c>
    </row>
    <row r="18" spans="1:34" ht="15.75" x14ac:dyDescent="0.25">
      <c r="A18" s="18" t="s">
        <v>77</v>
      </c>
      <c r="B18" s="19" t="s">
        <v>78</v>
      </c>
      <c r="C18" s="27" t="s">
        <v>37</v>
      </c>
      <c r="D18" s="11">
        <v>269</v>
      </c>
      <c r="E18" s="11">
        <v>10.19</v>
      </c>
      <c r="F18" s="11"/>
      <c r="G18" s="11">
        <v>-8.24</v>
      </c>
      <c r="H18" s="12">
        <v>36.57</v>
      </c>
      <c r="J18" s="18" t="s">
        <v>77</v>
      </c>
      <c r="K18" s="19" t="s">
        <v>78</v>
      </c>
      <c r="L18" s="27" t="s">
        <v>37</v>
      </c>
      <c r="M18" s="11">
        <v>366</v>
      </c>
      <c r="N18" s="11">
        <v>-4.0199999999999996</v>
      </c>
      <c r="O18" s="11"/>
      <c r="P18" s="11">
        <v>-15.36</v>
      </c>
      <c r="Q18" s="12">
        <v>8.68</v>
      </c>
      <c r="S18" s="18" t="s">
        <v>77</v>
      </c>
      <c r="T18" s="19" t="s">
        <v>78</v>
      </c>
      <c r="U18" s="27" t="s">
        <v>37</v>
      </c>
      <c r="V18" s="11">
        <v>389</v>
      </c>
      <c r="W18" s="11">
        <v>0.83</v>
      </c>
      <c r="X18" s="11"/>
      <c r="Y18" s="11">
        <v>-8.5500000000000007</v>
      </c>
      <c r="Z18" s="12">
        <v>9.4499999999999993</v>
      </c>
      <c r="AB18" s="18" t="s">
        <v>77</v>
      </c>
      <c r="AC18" s="19" t="s">
        <v>78</v>
      </c>
      <c r="AD18" s="27" t="s">
        <v>37</v>
      </c>
      <c r="AE18" s="11">
        <v>-11.27</v>
      </c>
      <c r="AF18" s="11" t="s">
        <v>34</v>
      </c>
      <c r="AG18" s="11">
        <v>-19.57</v>
      </c>
      <c r="AH18" s="12">
        <v>-2.9</v>
      </c>
    </row>
    <row r="19" spans="1:34" ht="15.75" x14ac:dyDescent="0.25">
      <c r="A19" s="18" t="s">
        <v>81</v>
      </c>
      <c r="B19" s="19" t="s">
        <v>82</v>
      </c>
      <c r="C19" s="27" t="s">
        <v>40</v>
      </c>
      <c r="D19" s="11">
        <v>66</v>
      </c>
      <c r="E19" s="11">
        <v>6.95</v>
      </c>
      <c r="F19" s="11"/>
      <c r="G19" s="11">
        <v>-40.54</v>
      </c>
      <c r="H19" s="12">
        <v>82.37</v>
      </c>
      <c r="J19" s="18" t="s">
        <v>81</v>
      </c>
      <c r="K19" s="19" t="s">
        <v>82</v>
      </c>
      <c r="L19" s="27" t="s">
        <v>40</v>
      </c>
      <c r="M19" s="11">
        <v>86</v>
      </c>
      <c r="N19" s="11">
        <v>-6.33</v>
      </c>
      <c r="O19" s="11"/>
      <c r="P19" s="11">
        <v>-29.03</v>
      </c>
      <c r="Q19" s="12">
        <v>18.149999999999999</v>
      </c>
      <c r="S19" s="18" t="s">
        <v>81</v>
      </c>
      <c r="T19" s="19" t="s">
        <v>82</v>
      </c>
      <c r="U19" s="27" t="s">
        <v>40</v>
      </c>
      <c r="V19" s="11">
        <v>86</v>
      </c>
      <c r="W19" s="11">
        <v>-1.78</v>
      </c>
      <c r="X19" s="11"/>
      <c r="Y19" s="11">
        <v>-23.76</v>
      </c>
      <c r="Z19" s="12">
        <v>19.46</v>
      </c>
      <c r="AB19" s="18" t="s">
        <v>81</v>
      </c>
      <c r="AC19" s="19" t="s">
        <v>82</v>
      </c>
      <c r="AD19" s="27" t="s">
        <v>40</v>
      </c>
      <c r="AE19" s="11">
        <v>-36.15</v>
      </c>
      <c r="AF19" s="11" t="s">
        <v>34</v>
      </c>
      <c r="AG19" s="11">
        <v>-56.5</v>
      </c>
      <c r="AH19" s="12">
        <v>-9.07</v>
      </c>
    </row>
    <row r="20" spans="1:34" ht="15.75" x14ac:dyDescent="0.25">
      <c r="A20" s="18" t="s">
        <v>91</v>
      </c>
      <c r="B20" s="19" t="s">
        <v>92</v>
      </c>
      <c r="C20" s="27" t="s">
        <v>37</v>
      </c>
      <c r="D20" s="11">
        <v>150</v>
      </c>
      <c r="E20" s="11">
        <v>-40.85</v>
      </c>
      <c r="F20" s="11" t="s">
        <v>34</v>
      </c>
      <c r="G20" s="11">
        <v>-53.13</v>
      </c>
      <c r="H20" s="12">
        <v>-29.6</v>
      </c>
      <c r="J20" s="18" t="s">
        <v>91</v>
      </c>
      <c r="K20" s="19" t="s">
        <v>92</v>
      </c>
      <c r="L20" s="27" t="s">
        <v>37</v>
      </c>
      <c r="M20" s="11">
        <v>176</v>
      </c>
      <c r="N20" s="11">
        <v>-9.01</v>
      </c>
      <c r="O20" s="11"/>
      <c r="P20" s="11">
        <v>-20.32</v>
      </c>
      <c r="Q20" s="12">
        <v>2.94</v>
      </c>
      <c r="S20" s="18" t="s">
        <v>91</v>
      </c>
      <c r="T20" s="19" t="s">
        <v>92</v>
      </c>
      <c r="U20" s="27" t="s">
        <v>37</v>
      </c>
      <c r="V20" s="11">
        <v>183</v>
      </c>
      <c r="W20" s="11">
        <v>-3.1</v>
      </c>
      <c r="X20" s="11"/>
      <c r="Y20" s="11">
        <v>-13.07</v>
      </c>
      <c r="Z20" s="12">
        <v>8.14</v>
      </c>
      <c r="AB20" s="18" t="s">
        <v>91</v>
      </c>
      <c r="AC20" s="19" t="s">
        <v>92</v>
      </c>
      <c r="AD20" s="27" t="s">
        <v>37</v>
      </c>
      <c r="AE20" s="11">
        <v>-4.0999999999999996</v>
      </c>
      <c r="AF20" s="11"/>
      <c r="AG20" s="11">
        <v>-21.71</v>
      </c>
      <c r="AH20" s="12">
        <v>16.77</v>
      </c>
    </row>
    <row r="21" spans="1:34" ht="15.75" x14ac:dyDescent="0.25">
      <c r="A21" s="18" t="s">
        <v>93</v>
      </c>
      <c r="B21" s="19" t="s">
        <v>94</v>
      </c>
      <c r="C21" s="27" t="s">
        <v>62</v>
      </c>
      <c r="D21" s="11">
        <v>87</v>
      </c>
      <c r="E21" s="11">
        <v>-62.78</v>
      </c>
      <c r="F21" s="11" t="s">
        <v>34</v>
      </c>
      <c r="G21" s="11">
        <v>-72.08</v>
      </c>
      <c r="H21" s="12">
        <v>-53.12</v>
      </c>
      <c r="J21" s="18" t="s">
        <v>93</v>
      </c>
      <c r="K21" s="19" t="s">
        <v>94</v>
      </c>
      <c r="L21" s="27" t="s">
        <v>62</v>
      </c>
      <c r="M21" s="11">
        <v>83</v>
      </c>
      <c r="N21" s="11">
        <v>-6.93</v>
      </c>
      <c r="O21" s="11"/>
      <c r="P21" s="11">
        <v>-22.86</v>
      </c>
      <c r="Q21" s="12">
        <v>10.46</v>
      </c>
      <c r="S21" s="18" t="s">
        <v>93</v>
      </c>
      <c r="T21" s="19" t="s">
        <v>94</v>
      </c>
      <c r="U21" s="27" t="s">
        <v>62</v>
      </c>
      <c r="V21" s="11">
        <v>79</v>
      </c>
      <c r="W21" s="11">
        <v>-7.21</v>
      </c>
      <c r="X21" s="11"/>
      <c r="Y21" s="11">
        <v>-21.87</v>
      </c>
      <c r="Z21" s="12">
        <v>12.29</v>
      </c>
      <c r="AB21" s="18" t="s">
        <v>93</v>
      </c>
      <c r="AC21" s="19" t="s">
        <v>94</v>
      </c>
      <c r="AD21" s="27" t="s">
        <v>62</v>
      </c>
      <c r="AE21" s="11">
        <v>-2.2799999999999998</v>
      </c>
      <c r="AF21" s="11"/>
      <c r="AG21" s="11">
        <v>-26.38</v>
      </c>
      <c r="AH21" s="12">
        <v>17.149999999999999</v>
      </c>
    </row>
    <row r="22" spans="1:34" ht="15.75" x14ac:dyDescent="0.25">
      <c r="A22" s="18" t="s">
        <v>95</v>
      </c>
      <c r="B22" s="19" t="s">
        <v>96</v>
      </c>
      <c r="C22" s="27" t="s">
        <v>40</v>
      </c>
      <c r="D22" s="11">
        <v>44</v>
      </c>
      <c r="E22" s="11">
        <v>-20.260000000000002</v>
      </c>
      <c r="F22" s="11"/>
      <c r="G22" s="11">
        <v>-42.3</v>
      </c>
      <c r="H22" s="12">
        <v>6.97</v>
      </c>
      <c r="J22" s="18" t="s">
        <v>95</v>
      </c>
      <c r="K22" s="19" t="s">
        <v>96</v>
      </c>
      <c r="L22" s="27" t="s">
        <v>40</v>
      </c>
      <c r="M22" s="11">
        <v>55</v>
      </c>
      <c r="N22" s="11">
        <v>5.69</v>
      </c>
      <c r="O22" s="11"/>
      <c r="P22" s="11">
        <v>-22.79</v>
      </c>
      <c r="Q22" s="12">
        <v>51.7</v>
      </c>
      <c r="S22" s="18" t="s">
        <v>95</v>
      </c>
      <c r="T22" s="19" t="s">
        <v>96</v>
      </c>
      <c r="U22" s="27" t="s">
        <v>40</v>
      </c>
      <c r="V22" s="11">
        <v>66</v>
      </c>
      <c r="W22" s="11">
        <v>-8.85</v>
      </c>
      <c r="X22" s="11"/>
      <c r="Y22" s="11">
        <v>-27.86</v>
      </c>
      <c r="Z22" s="12">
        <v>16.850000000000001</v>
      </c>
      <c r="AB22" s="18" t="s">
        <v>95</v>
      </c>
      <c r="AC22" s="19" t="s">
        <v>96</v>
      </c>
      <c r="AD22" s="27" t="s">
        <v>40</v>
      </c>
      <c r="AE22" s="11">
        <v>7.56</v>
      </c>
      <c r="AF22" s="11"/>
      <c r="AG22" s="11">
        <v>-23.4</v>
      </c>
      <c r="AH22" s="12">
        <v>48.87</v>
      </c>
    </row>
    <row r="23" spans="1:34" ht="15.75" x14ac:dyDescent="0.25">
      <c r="A23" s="18" t="s">
        <v>97</v>
      </c>
      <c r="B23" s="19" t="s">
        <v>98</v>
      </c>
      <c r="C23" s="27" t="s">
        <v>62</v>
      </c>
      <c r="D23" s="11">
        <v>135</v>
      </c>
      <c r="E23" s="11">
        <v>-61.61</v>
      </c>
      <c r="F23" s="11" t="s">
        <v>34</v>
      </c>
      <c r="G23" s="11">
        <v>-70.290000000000006</v>
      </c>
      <c r="H23" s="12">
        <v>-51.11</v>
      </c>
      <c r="J23" s="18" t="s">
        <v>97</v>
      </c>
      <c r="K23" s="19" t="s">
        <v>98</v>
      </c>
      <c r="L23" s="27" t="s">
        <v>62</v>
      </c>
      <c r="M23" s="11">
        <v>148</v>
      </c>
      <c r="N23" s="11">
        <v>-11.83</v>
      </c>
      <c r="O23" s="11"/>
      <c r="P23" s="11">
        <v>-24.29</v>
      </c>
      <c r="Q23" s="12">
        <v>1.78</v>
      </c>
      <c r="S23" s="18" t="s">
        <v>97</v>
      </c>
      <c r="T23" s="19" t="s">
        <v>98</v>
      </c>
      <c r="U23" s="27" t="s">
        <v>62</v>
      </c>
      <c r="V23" s="11">
        <v>154</v>
      </c>
      <c r="W23" s="11">
        <v>-3.33</v>
      </c>
      <c r="X23" s="11"/>
      <c r="Y23" s="11">
        <v>-17.48</v>
      </c>
      <c r="Z23" s="12">
        <v>12.43</v>
      </c>
      <c r="AB23" s="18" t="s">
        <v>97</v>
      </c>
      <c r="AC23" s="19" t="s">
        <v>98</v>
      </c>
      <c r="AD23" s="27" t="s">
        <v>62</v>
      </c>
      <c r="AE23" s="11">
        <v>24.95</v>
      </c>
      <c r="AF23" s="11"/>
      <c r="AG23" s="11">
        <v>-0.78</v>
      </c>
      <c r="AH23" s="12">
        <v>68</v>
      </c>
    </row>
    <row r="24" spans="1:34" ht="15.75" x14ac:dyDescent="0.25">
      <c r="A24" s="18" t="s">
        <v>99</v>
      </c>
      <c r="B24" s="19" t="s">
        <v>100</v>
      </c>
      <c r="C24" s="27" t="s">
        <v>37</v>
      </c>
      <c r="D24" s="11">
        <v>73</v>
      </c>
      <c r="E24" s="11">
        <v>26.15</v>
      </c>
      <c r="F24" s="11"/>
      <c r="G24" s="11">
        <v>-2.4300000000000002</v>
      </c>
      <c r="H24" s="12">
        <v>61.12</v>
      </c>
      <c r="J24" s="18" t="s">
        <v>99</v>
      </c>
      <c r="K24" s="19" t="s">
        <v>100</v>
      </c>
      <c r="L24" s="27" t="s">
        <v>37</v>
      </c>
      <c r="M24" s="11">
        <v>98</v>
      </c>
      <c r="N24" s="11">
        <v>10.07</v>
      </c>
      <c r="O24" s="11"/>
      <c r="P24" s="11">
        <v>-15.7</v>
      </c>
      <c r="Q24" s="12">
        <v>33.229999999999997</v>
      </c>
      <c r="S24" s="18" t="s">
        <v>99</v>
      </c>
      <c r="T24" s="19" t="s">
        <v>100</v>
      </c>
      <c r="U24" s="27" t="s">
        <v>37</v>
      </c>
      <c r="V24" s="11">
        <v>106</v>
      </c>
      <c r="W24" s="11">
        <v>5.54</v>
      </c>
      <c r="X24" s="11"/>
      <c r="Y24" s="11">
        <v>-12.32</v>
      </c>
      <c r="Z24" s="12">
        <v>26.15</v>
      </c>
      <c r="AB24" s="18" t="s">
        <v>99</v>
      </c>
      <c r="AC24" s="19" t="s">
        <v>100</v>
      </c>
      <c r="AD24" s="27" t="s">
        <v>37</v>
      </c>
      <c r="AE24" s="11">
        <v>29.2</v>
      </c>
      <c r="AF24" s="11"/>
      <c r="AG24" s="11">
        <v>-7.36</v>
      </c>
      <c r="AH24" s="12">
        <v>78.31</v>
      </c>
    </row>
    <row r="25" spans="1:34" ht="15.75" x14ac:dyDescent="0.25">
      <c r="A25" s="18" t="s">
        <v>101</v>
      </c>
      <c r="B25" s="19" t="s">
        <v>102</v>
      </c>
      <c r="C25" s="27" t="s">
        <v>37</v>
      </c>
      <c r="D25" s="11">
        <v>41</v>
      </c>
      <c r="E25" s="11">
        <v>-20.85</v>
      </c>
      <c r="F25" s="11" t="s">
        <v>34</v>
      </c>
      <c r="G25" s="11">
        <v>-37.17</v>
      </c>
      <c r="H25" s="12">
        <v>-0.27</v>
      </c>
      <c r="J25" s="18" t="s">
        <v>101</v>
      </c>
      <c r="K25" s="19" t="s">
        <v>102</v>
      </c>
      <c r="L25" s="27" t="s">
        <v>37</v>
      </c>
      <c r="M25" s="11">
        <v>54</v>
      </c>
      <c r="N25" s="11">
        <v>-5.58</v>
      </c>
      <c r="O25" s="11"/>
      <c r="P25" s="11">
        <v>-20.21</v>
      </c>
      <c r="Q25" s="12">
        <v>11.64</v>
      </c>
      <c r="S25" s="18" t="s">
        <v>101</v>
      </c>
      <c r="T25" s="19" t="s">
        <v>102</v>
      </c>
      <c r="U25" s="27" t="s">
        <v>37</v>
      </c>
      <c r="V25" s="11">
        <v>59</v>
      </c>
      <c r="W25" s="11">
        <v>5.52</v>
      </c>
      <c r="X25" s="11"/>
      <c r="Y25" s="11">
        <v>-12.04</v>
      </c>
      <c r="Z25" s="12">
        <v>31.25</v>
      </c>
      <c r="AB25" s="18" t="s">
        <v>101</v>
      </c>
      <c r="AC25" s="19" t="s">
        <v>102</v>
      </c>
      <c r="AD25" s="27" t="s">
        <v>37</v>
      </c>
      <c r="AE25" s="11">
        <v>-3.75</v>
      </c>
      <c r="AF25" s="11"/>
      <c r="AG25" s="11">
        <v>-24.31</v>
      </c>
      <c r="AH25" s="12">
        <v>23.95</v>
      </c>
    </row>
    <row r="26" spans="1:34" ht="15.75" x14ac:dyDescent="0.25">
      <c r="A26" s="18" t="s">
        <v>109</v>
      </c>
      <c r="B26" s="19" t="s">
        <v>110</v>
      </c>
      <c r="C26" s="27" t="s">
        <v>40</v>
      </c>
      <c r="D26" s="11">
        <v>61</v>
      </c>
      <c r="E26" s="11">
        <v>13.23</v>
      </c>
      <c r="F26" s="11"/>
      <c r="G26" s="11">
        <v>-16.79</v>
      </c>
      <c r="H26" s="12">
        <v>53.16</v>
      </c>
      <c r="J26" s="18" t="s">
        <v>109</v>
      </c>
      <c r="K26" s="19" t="s">
        <v>110</v>
      </c>
      <c r="L26" s="27" t="s">
        <v>40</v>
      </c>
      <c r="M26" s="11">
        <v>78</v>
      </c>
      <c r="N26" s="11">
        <v>5.43</v>
      </c>
      <c r="O26" s="11"/>
      <c r="P26" s="11">
        <v>-11.21</v>
      </c>
      <c r="Q26" s="12">
        <v>31.74</v>
      </c>
      <c r="S26" s="18" t="s">
        <v>109</v>
      </c>
      <c r="T26" s="19" t="s">
        <v>110</v>
      </c>
      <c r="U26" s="27" t="s">
        <v>40</v>
      </c>
      <c r="V26" s="11">
        <v>82</v>
      </c>
      <c r="W26" s="11">
        <v>-1.05</v>
      </c>
      <c r="X26" s="11"/>
      <c r="Y26" s="11">
        <v>-22.85</v>
      </c>
      <c r="Z26" s="12">
        <v>27.61</v>
      </c>
      <c r="AB26" s="18" t="s">
        <v>109</v>
      </c>
      <c r="AC26" s="19" t="s">
        <v>110</v>
      </c>
      <c r="AD26" s="27" t="s">
        <v>40</v>
      </c>
      <c r="AE26" s="11">
        <v>14.33</v>
      </c>
      <c r="AF26" s="11"/>
      <c r="AG26" s="11">
        <v>-13.68</v>
      </c>
      <c r="AH26" s="12">
        <v>52.52</v>
      </c>
    </row>
    <row r="27" spans="1:34" ht="15.75" x14ac:dyDescent="0.25">
      <c r="A27" s="18" t="s">
        <v>113</v>
      </c>
      <c r="B27" s="19" t="s">
        <v>114</v>
      </c>
      <c r="C27" s="27" t="s">
        <v>37</v>
      </c>
      <c r="D27" s="11" t="s">
        <v>53</v>
      </c>
      <c r="E27" s="11" t="s">
        <v>53</v>
      </c>
      <c r="F27" s="11"/>
      <c r="G27" s="11" t="s">
        <v>53</v>
      </c>
      <c r="H27" s="12" t="s">
        <v>53</v>
      </c>
      <c r="J27" s="18" t="s">
        <v>113</v>
      </c>
      <c r="K27" s="19" t="s">
        <v>114</v>
      </c>
      <c r="L27" s="27" t="s">
        <v>37</v>
      </c>
      <c r="M27" s="11">
        <v>32</v>
      </c>
      <c r="N27" s="11">
        <v>-13.25</v>
      </c>
      <c r="O27" s="11"/>
      <c r="P27" s="11">
        <v>-41.55</v>
      </c>
      <c r="Q27" s="12">
        <v>26.93</v>
      </c>
      <c r="S27" s="18" t="s">
        <v>113</v>
      </c>
      <c r="T27" s="19" t="s">
        <v>114</v>
      </c>
      <c r="U27" s="27" t="s">
        <v>37</v>
      </c>
      <c r="V27" s="11">
        <v>34</v>
      </c>
      <c r="W27" s="11">
        <v>-3.62</v>
      </c>
      <c r="X27" s="11"/>
      <c r="Y27" s="11">
        <v>-30.4</v>
      </c>
      <c r="Z27" s="12">
        <v>42.93</v>
      </c>
      <c r="AB27" s="18" t="s">
        <v>113</v>
      </c>
      <c r="AC27" s="19" t="s">
        <v>114</v>
      </c>
      <c r="AD27" s="27" t="s">
        <v>37</v>
      </c>
      <c r="AE27" s="11">
        <v>3.27</v>
      </c>
      <c r="AF27" s="11"/>
      <c r="AG27" s="11">
        <v>-40.619999999999997</v>
      </c>
      <c r="AH27" s="12">
        <v>91.9</v>
      </c>
    </row>
    <row r="28" spans="1:34" ht="15.75" x14ac:dyDescent="0.25">
      <c r="A28" s="18" t="s">
        <v>117</v>
      </c>
      <c r="B28" s="19" t="s">
        <v>118</v>
      </c>
      <c r="C28" s="27" t="s">
        <v>40</v>
      </c>
      <c r="D28" s="11" t="s">
        <v>53</v>
      </c>
      <c r="E28" s="11" t="s">
        <v>53</v>
      </c>
      <c r="F28" s="11"/>
      <c r="G28" s="11" t="s">
        <v>53</v>
      </c>
      <c r="H28" s="12" t="s">
        <v>53</v>
      </c>
      <c r="J28" s="18" t="s">
        <v>117</v>
      </c>
      <c r="K28" s="19" t="s">
        <v>118</v>
      </c>
      <c r="L28" s="27" t="s">
        <v>40</v>
      </c>
      <c r="M28" s="11">
        <v>32</v>
      </c>
      <c r="N28" s="11">
        <v>128.44999999999999</v>
      </c>
      <c r="O28" s="11" t="s">
        <v>34</v>
      </c>
      <c r="P28" s="11">
        <v>29.67</v>
      </c>
      <c r="Q28" s="12">
        <v>291.52999999999997</v>
      </c>
      <c r="S28" s="18" t="s">
        <v>117</v>
      </c>
      <c r="T28" s="19" t="s">
        <v>118</v>
      </c>
      <c r="U28" s="27" t="s">
        <v>40</v>
      </c>
      <c r="V28" s="11">
        <v>40</v>
      </c>
      <c r="W28" s="11">
        <v>53.45</v>
      </c>
      <c r="X28" s="11" t="s">
        <v>34</v>
      </c>
      <c r="Y28" s="11">
        <v>11.45</v>
      </c>
      <c r="Z28" s="12">
        <v>107.16</v>
      </c>
      <c r="AB28" s="18" t="s">
        <v>117</v>
      </c>
      <c r="AC28" s="19" t="s">
        <v>118</v>
      </c>
      <c r="AD28" s="27" t="s">
        <v>40</v>
      </c>
      <c r="AE28" s="11">
        <v>-20.09</v>
      </c>
      <c r="AF28" s="11"/>
      <c r="AG28" s="11">
        <v>-46.46</v>
      </c>
      <c r="AH28" s="12">
        <v>12.26</v>
      </c>
    </row>
    <row r="29" spans="1:34" ht="15.75" x14ac:dyDescent="0.25">
      <c r="A29" s="18" t="s">
        <v>119</v>
      </c>
      <c r="B29" s="19" t="s">
        <v>120</v>
      </c>
      <c r="C29" s="27" t="s">
        <v>40</v>
      </c>
      <c r="D29" s="11">
        <v>182</v>
      </c>
      <c r="E29" s="11">
        <v>9.15</v>
      </c>
      <c r="F29" s="11"/>
      <c r="G29" s="11">
        <v>-8.25</v>
      </c>
      <c r="H29" s="12">
        <v>36.049999999999997</v>
      </c>
      <c r="J29" s="18" t="s">
        <v>119</v>
      </c>
      <c r="K29" s="19" t="s">
        <v>120</v>
      </c>
      <c r="L29" s="27" t="s">
        <v>40</v>
      </c>
      <c r="M29" s="11">
        <v>244</v>
      </c>
      <c r="N29" s="11">
        <v>-11.24</v>
      </c>
      <c r="O29" s="11"/>
      <c r="P29" s="11">
        <v>-21.79</v>
      </c>
      <c r="Q29" s="12">
        <v>0.08</v>
      </c>
      <c r="S29" s="18" t="s">
        <v>119</v>
      </c>
      <c r="T29" s="19" t="s">
        <v>120</v>
      </c>
      <c r="U29" s="27" t="s">
        <v>40</v>
      </c>
      <c r="V29" s="11">
        <v>254</v>
      </c>
      <c r="W29" s="11">
        <v>-13.84</v>
      </c>
      <c r="X29" s="11" t="s">
        <v>34</v>
      </c>
      <c r="Y29" s="11">
        <v>-22.26</v>
      </c>
      <c r="Z29" s="12">
        <v>-4.63</v>
      </c>
      <c r="AB29" s="18" t="s">
        <v>119</v>
      </c>
      <c r="AC29" s="19" t="s">
        <v>120</v>
      </c>
      <c r="AD29" s="27" t="s">
        <v>40</v>
      </c>
      <c r="AE29" s="11">
        <v>10.199999999999999</v>
      </c>
      <c r="AF29" s="11"/>
      <c r="AG29" s="11">
        <v>-5.85</v>
      </c>
      <c r="AH29" s="12">
        <v>28.69</v>
      </c>
    </row>
    <row r="30" spans="1:34" ht="15.75" x14ac:dyDescent="0.25">
      <c r="A30" s="18" t="s">
        <v>129</v>
      </c>
      <c r="B30" s="19" t="s">
        <v>130</v>
      </c>
      <c r="C30" s="27" t="s">
        <v>40</v>
      </c>
      <c r="D30" s="11">
        <v>80</v>
      </c>
      <c r="E30" s="11">
        <v>454.35</v>
      </c>
      <c r="F30" s="11" t="s">
        <v>34</v>
      </c>
      <c r="G30" s="11">
        <v>306.29000000000002</v>
      </c>
      <c r="H30" s="12">
        <v>719.49</v>
      </c>
      <c r="J30" s="18" t="s">
        <v>129</v>
      </c>
      <c r="K30" s="19" t="s">
        <v>130</v>
      </c>
      <c r="L30" s="27" t="s">
        <v>40</v>
      </c>
      <c r="M30" s="11">
        <v>131</v>
      </c>
      <c r="N30" s="11">
        <v>9.86</v>
      </c>
      <c r="O30" s="11"/>
      <c r="P30" s="11">
        <v>-7.49</v>
      </c>
      <c r="Q30" s="12">
        <v>30.47</v>
      </c>
      <c r="S30" s="18" t="s">
        <v>129</v>
      </c>
      <c r="T30" s="19" t="s">
        <v>130</v>
      </c>
      <c r="U30" s="27" t="s">
        <v>40</v>
      </c>
      <c r="V30" s="11">
        <v>143</v>
      </c>
      <c r="W30" s="11">
        <v>17.98</v>
      </c>
      <c r="X30" s="11" t="s">
        <v>34</v>
      </c>
      <c r="Y30" s="11">
        <v>1.22</v>
      </c>
      <c r="Z30" s="12">
        <v>33.76</v>
      </c>
      <c r="AB30" s="18" t="s">
        <v>129</v>
      </c>
      <c r="AC30" s="19" t="s">
        <v>130</v>
      </c>
      <c r="AD30" s="27" t="s">
        <v>40</v>
      </c>
      <c r="AE30" s="11">
        <v>-2.13</v>
      </c>
      <c r="AF30" s="11"/>
      <c r="AG30" s="11">
        <v>-23.18</v>
      </c>
      <c r="AH30" s="12">
        <v>15.79</v>
      </c>
    </row>
    <row r="31" spans="1:34" ht="15.75" x14ac:dyDescent="0.25">
      <c r="A31" s="18" t="s">
        <v>133</v>
      </c>
      <c r="B31" s="19" t="s">
        <v>134</v>
      </c>
      <c r="C31" s="27" t="s">
        <v>37</v>
      </c>
      <c r="D31" s="11">
        <v>41</v>
      </c>
      <c r="E31" s="11">
        <v>-58.75</v>
      </c>
      <c r="F31" s="11" t="s">
        <v>34</v>
      </c>
      <c r="G31" s="11">
        <v>-73.430000000000007</v>
      </c>
      <c r="H31" s="12">
        <v>-25.7</v>
      </c>
      <c r="J31" s="18" t="s">
        <v>133</v>
      </c>
      <c r="K31" s="19" t="s">
        <v>134</v>
      </c>
      <c r="L31" s="27" t="s">
        <v>37</v>
      </c>
      <c r="M31" s="11">
        <v>39</v>
      </c>
      <c r="N31" s="11">
        <v>9.34</v>
      </c>
      <c r="O31" s="11"/>
      <c r="P31" s="11">
        <v>-22.96</v>
      </c>
      <c r="Q31" s="12">
        <v>68.5</v>
      </c>
      <c r="S31" s="18" t="s">
        <v>133</v>
      </c>
      <c r="T31" s="19" t="s">
        <v>134</v>
      </c>
      <c r="U31" s="27" t="s">
        <v>37</v>
      </c>
      <c r="V31" s="11">
        <v>38</v>
      </c>
      <c r="W31" s="11">
        <v>22.96</v>
      </c>
      <c r="X31" s="11"/>
      <c r="Y31" s="11">
        <v>-15.51</v>
      </c>
      <c r="Z31" s="12">
        <v>74.510000000000005</v>
      </c>
      <c r="AB31" s="18" t="s">
        <v>133</v>
      </c>
      <c r="AC31" s="19" t="s">
        <v>134</v>
      </c>
      <c r="AD31" s="27" t="s">
        <v>37</v>
      </c>
      <c r="AE31" s="11">
        <v>-23.59</v>
      </c>
      <c r="AF31" s="11"/>
      <c r="AG31" s="11">
        <v>-51.86</v>
      </c>
      <c r="AH31" s="12">
        <v>20.48</v>
      </c>
    </row>
    <row r="32" spans="1:34" ht="15.75" x14ac:dyDescent="0.25">
      <c r="A32" s="18" t="s">
        <v>141</v>
      </c>
      <c r="B32" s="19" t="s">
        <v>142</v>
      </c>
      <c r="C32" s="27" t="s">
        <v>40</v>
      </c>
      <c r="D32" s="11">
        <v>34</v>
      </c>
      <c r="E32" s="11">
        <v>478.74</v>
      </c>
      <c r="F32" s="11" t="s">
        <v>34</v>
      </c>
      <c r="G32" s="11">
        <v>243.46</v>
      </c>
      <c r="H32" s="12">
        <v>990.37</v>
      </c>
      <c r="J32" s="18" t="s">
        <v>141</v>
      </c>
      <c r="K32" s="19" t="s">
        <v>142</v>
      </c>
      <c r="L32" s="27" t="s">
        <v>40</v>
      </c>
      <c r="M32" s="11">
        <v>59</v>
      </c>
      <c r="N32" s="11">
        <v>9.0399999999999991</v>
      </c>
      <c r="O32" s="11"/>
      <c r="P32" s="11">
        <v>-17.38</v>
      </c>
      <c r="Q32" s="12">
        <v>41.06</v>
      </c>
      <c r="S32" s="18" t="s">
        <v>141</v>
      </c>
      <c r="T32" s="19" t="s">
        <v>142</v>
      </c>
      <c r="U32" s="27" t="s">
        <v>40</v>
      </c>
      <c r="V32" s="11">
        <v>68</v>
      </c>
      <c r="W32" s="11">
        <v>8.6199999999999992</v>
      </c>
      <c r="X32" s="11"/>
      <c r="Y32" s="11">
        <v>-11.45</v>
      </c>
      <c r="Z32" s="12">
        <v>31.46</v>
      </c>
      <c r="AB32" s="18" t="s">
        <v>141</v>
      </c>
      <c r="AC32" s="19" t="s">
        <v>142</v>
      </c>
      <c r="AD32" s="27" t="s">
        <v>40</v>
      </c>
      <c r="AE32" s="11">
        <v>1.53</v>
      </c>
      <c r="AF32" s="11"/>
      <c r="AG32" s="11">
        <v>-37.47</v>
      </c>
      <c r="AH32" s="12">
        <v>47.84</v>
      </c>
    </row>
    <row r="33" spans="1:34" ht="15.75" x14ac:dyDescent="0.25">
      <c r="A33" s="18" t="s">
        <v>143</v>
      </c>
      <c r="B33" s="19" t="s">
        <v>144</v>
      </c>
      <c r="C33" s="27" t="s">
        <v>40</v>
      </c>
      <c r="D33" s="11">
        <v>77</v>
      </c>
      <c r="E33" s="11">
        <v>97.81</v>
      </c>
      <c r="F33" s="11" t="s">
        <v>34</v>
      </c>
      <c r="G33" s="11">
        <v>47.02</v>
      </c>
      <c r="H33" s="12">
        <v>171.17</v>
      </c>
      <c r="J33" s="18" t="s">
        <v>143</v>
      </c>
      <c r="K33" s="19" t="s">
        <v>144</v>
      </c>
      <c r="L33" s="27" t="s">
        <v>40</v>
      </c>
      <c r="M33" s="11">
        <v>122</v>
      </c>
      <c r="N33" s="11">
        <v>45.87</v>
      </c>
      <c r="O33" s="11" t="s">
        <v>34</v>
      </c>
      <c r="P33" s="11">
        <v>11.52</v>
      </c>
      <c r="Q33" s="12">
        <v>71.849999999999994</v>
      </c>
      <c r="S33" s="18" t="s">
        <v>143</v>
      </c>
      <c r="T33" s="19" t="s">
        <v>144</v>
      </c>
      <c r="U33" s="27" t="s">
        <v>40</v>
      </c>
      <c r="V33" s="11">
        <v>135</v>
      </c>
      <c r="W33" s="11">
        <v>15.09</v>
      </c>
      <c r="X33" s="11"/>
      <c r="Y33" s="11">
        <v>-5.65</v>
      </c>
      <c r="Z33" s="12">
        <v>32.92</v>
      </c>
      <c r="AB33" s="18" t="s">
        <v>143</v>
      </c>
      <c r="AC33" s="19" t="s">
        <v>144</v>
      </c>
      <c r="AD33" s="27" t="s">
        <v>40</v>
      </c>
      <c r="AE33" s="11">
        <v>-15.82</v>
      </c>
      <c r="AF33" s="11"/>
      <c r="AG33" s="11">
        <v>-31.05</v>
      </c>
      <c r="AH33" s="12">
        <v>3.56</v>
      </c>
    </row>
    <row r="34" spans="1:34" ht="15.75" x14ac:dyDescent="0.25">
      <c r="A34" s="18" t="s">
        <v>145</v>
      </c>
      <c r="B34" s="19" t="s">
        <v>146</v>
      </c>
      <c r="C34" s="27" t="s">
        <v>40</v>
      </c>
      <c r="D34" s="11">
        <v>158</v>
      </c>
      <c r="E34" s="11">
        <v>60.74</v>
      </c>
      <c r="F34" s="11" t="s">
        <v>34</v>
      </c>
      <c r="G34" s="11">
        <v>23.28</v>
      </c>
      <c r="H34" s="12">
        <v>131.53</v>
      </c>
      <c r="J34" s="18" t="s">
        <v>145</v>
      </c>
      <c r="K34" s="19" t="s">
        <v>146</v>
      </c>
      <c r="L34" s="27" t="s">
        <v>40</v>
      </c>
      <c r="M34" s="11">
        <v>221</v>
      </c>
      <c r="N34" s="11">
        <v>25.35</v>
      </c>
      <c r="O34" s="11" t="s">
        <v>34</v>
      </c>
      <c r="P34" s="11">
        <v>6.95</v>
      </c>
      <c r="Q34" s="12">
        <v>54.83</v>
      </c>
      <c r="S34" s="18" t="s">
        <v>145</v>
      </c>
      <c r="T34" s="19" t="s">
        <v>146</v>
      </c>
      <c r="U34" s="27" t="s">
        <v>40</v>
      </c>
      <c r="V34" s="11">
        <v>237</v>
      </c>
      <c r="W34" s="11">
        <v>0.27</v>
      </c>
      <c r="X34" s="11"/>
      <c r="Y34" s="11">
        <v>-28.05</v>
      </c>
      <c r="Z34" s="12">
        <v>35.950000000000003</v>
      </c>
      <c r="AB34" s="18" t="s">
        <v>145</v>
      </c>
      <c r="AC34" s="19" t="s">
        <v>146</v>
      </c>
      <c r="AD34" s="27" t="s">
        <v>40</v>
      </c>
      <c r="AE34" s="11">
        <v>-6.67</v>
      </c>
      <c r="AF34" s="11"/>
      <c r="AG34" s="11">
        <v>-27.87</v>
      </c>
      <c r="AH34" s="12">
        <v>17.309999999999999</v>
      </c>
    </row>
    <row r="35" spans="1:34" ht="15.75" x14ac:dyDescent="0.25">
      <c r="A35" s="18" t="s">
        <v>147</v>
      </c>
      <c r="B35" s="19" t="s">
        <v>148</v>
      </c>
      <c r="C35" s="27" t="s">
        <v>37</v>
      </c>
      <c r="D35" s="11">
        <v>133</v>
      </c>
      <c r="E35" s="11">
        <v>-42.19</v>
      </c>
      <c r="F35" s="11" t="s">
        <v>34</v>
      </c>
      <c r="G35" s="11">
        <v>-57.42</v>
      </c>
      <c r="H35" s="12">
        <v>-23.25</v>
      </c>
      <c r="J35" s="18" t="s">
        <v>147</v>
      </c>
      <c r="K35" s="19" t="s">
        <v>148</v>
      </c>
      <c r="L35" s="27" t="s">
        <v>37</v>
      </c>
      <c r="M35" s="11">
        <v>164</v>
      </c>
      <c r="N35" s="11">
        <v>-4.82</v>
      </c>
      <c r="O35" s="11"/>
      <c r="P35" s="11">
        <v>-26.75</v>
      </c>
      <c r="Q35" s="12">
        <v>17.98</v>
      </c>
      <c r="S35" s="18" t="s">
        <v>147</v>
      </c>
      <c r="T35" s="19" t="s">
        <v>148</v>
      </c>
      <c r="U35" s="27" t="s">
        <v>37</v>
      </c>
      <c r="V35" s="11">
        <v>171</v>
      </c>
      <c r="W35" s="11">
        <v>-9.61</v>
      </c>
      <c r="X35" s="11"/>
      <c r="Y35" s="11">
        <v>-25.61</v>
      </c>
      <c r="Z35" s="12">
        <v>11.71</v>
      </c>
      <c r="AB35" s="18" t="s">
        <v>147</v>
      </c>
      <c r="AC35" s="19" t="s">
        <v>148</v>
      </c>
      <c r="AD35" s="27" t="s">
        <v>37</v>
      </c>
      <c r="AE35" s="11">
        <v>5.46</v>
      </c>
      <c r="AF35" s="11"/>
      <c r="AG35" s="11">
        <v>-22.5</v>
      </c>
      <c r="AH35" s="12">
        <v>41.08</v>
      </c>
    </row>
    <row r="36" spans="1:34" ht="15.75" x14ac:dyDescent="0.25">
      <c r="A36" s="18" t="s">
        <v>149</v>
      </c>
      <c r="B36" s="19" t="s">
        <v>150</v>
      </c>
      <c r="C36" s="27" t="s">
        <v>40</v>
      </c>
      <c r="D36" s="11">
        <v>250</v>
      </c>
      <c r="E36" s="11">
        <v>-11.54</v>
      </c>
      <c r="F36" s="11"/>
      <c r="G36" s="11">
        <v>-29.3</v>
      </c>
      <c r="H36" s="12">
        <v>7.43</v>
      </c>
      <c r="J36" s="18" t="s">
        <v>149</v>
      </c>
      <c r="K36" s="19" t="s">
        <v>150</v>
      </c>
      <c r="L36" s="27" t="s">
        <v>40</v>
      </c>
      <c r="M36" s="11">
        <v>338</v>
      </c>
      <c r="N36" s="11">
        <v>-10.4</v>
      </c>
      <c r="O36" s="11"/>
      <c r="P36" s="11">
        <v>-19.86</v>
      </c>
      <c r="Q36" s="12">
        <v>0.74</v>
      </c>
      <c r="S36" s="18" t="s">
        <v>149</v>
      </c>
      <c r="T36" s="19" t="s">
        <v>150</v>
      </c>
      <c r="U36" s="27" t="s">
        <v>40</v>
      </c>
      <c r="V36" s="11">
        <v>362</v>
      </c>
      <c r="W36" s="11">
        <v>-8.2899999999999991</v>
      </c>
      <c r="X36" s="11"/>
      <c r="Y36" s="11">
        <v>-17.190000000000001</v>
      </c>
      <c r="Z36" s="12">
        <v>2.59</v>
      </c>
      <c r="AB36" s="18" t="s">
        <v>149</v>
      </c>
      <c r="AC36" s="19" t="s">
        <v>150</v>
      </c>
      <c r="AD36" s="27" t="s">
        <v>40</v>
      </c>
      <c r="AE36" s="11">
        <v>0.82</v>
      </c>
      <c r="AF36" s="11"/>
      <c r="AG36" s="11">
        <v>-10.51</v>
      </c>
      <c r="AH36" s="12">
        <v>13.13</v>
      </c>
    </row>
    <row r="37" spans="1:34" ht="15.75" x14ac:dyDescent="0.25">
      <c r="A37" s="18" t="s">
        <v>151</v>
      </c>
      <c r="B37" s="19" t="s">
        <v>152</v>
      </c>
      <c r="C37" s="27" t="s">
        <v>40</v>
      </c>
      <c r="D37" s="11">
        <v>59</v>
      </c>
      <c r="E37" s="11">
        <v>-25.36</v>
      </c>
      <c r="F37" s="11"/>
      <c r="G37" s="11">
        <v>-47.19</v>
      </c>
      <c r="H37" s="12">
        <v>6.42</v>
      </c>
      <c r="J37" s="18" t="s">
        <v>151</v>
      </c>
      <c r="K37" s="19" t="s">
        <v>152</v>
      </c>
      <c r="L37" s="27" t="s">
        <v>40</v>
      </c>
      <c r="M37" s="11">
        <v>70</v>
      </c>
      <c r="N37" s="11">
        <v>-0.13</v>
      </c>
      <c r="O37" s="11"/>
      <c r="P37" s="11">
        <v>-19.77</v>
      </c>
      <c r="Q37" s="12">
        <v>25.2</v>
      </c>
      <c r="S37" s="18" t="s">
        <v>151</v>
      </c>
      <c r="T37" s="19" t="s">
        <v>152</v>
      </c>
      <c r="U37" s="27" t="s">
        <v>40</v>
      </c>
      <c r="V37" s="11">
        <v>73</v>
      </c>
      <c r="W37" s="11">
        <v>30.33</v>
      </c>
      <c r="X37" s="11" t="s">
        <v>34</v>
      </c>
      <c r="Y37" s="11">
        <v>8.4700000000000006</v>
      </c>
      <c r="Z37" s="12">
        <v>56.92</v>
      </c>
      <c r="AB37" s="18" t="s">
        <v>151</v>
      </c>
      <c r="AC37" s="19" t="s">
        <v>152</v>
      </c>
      <c r="AD37" s="27" t="s">
        <v>40</v>
      </c>
      <c r="AE37" s="11">
        <v>-11.95</v>
      </c>
      <c r="AF37" s="11"/>
      <c r="AG37" s="11">
        <v>-34.51</v>
      </c>
      <c r="AH37" s="12">
        <v>31.13</v>
      </c>
    </row>
    <row r="38" spans="1:34" ht="15.75" x14ac:dyDescent="0.25">
      <c r="A38" s="18" t="s">
        <v>153</v>
      </c>
      <c r="B38" s="19" t="s">
        <v>154</v>
      </c>
      <c r="C38" s="27" t="s">
        <v>40</v>
      </c>
      <c r="D38" s="11">
        <v>74</v>
      </c>
      <c r="E38" s="11">
        <v>60.8</v>
      </c>
      <c r="F38" s="11"/>
      <c r="G38" s="11">
        <v>-3.08</v>
      </c>
      <c r="H38" s="12">
        <v>155.69999999999999</v>
      </c>
      <c r="J38" s="18" t="s">
        <v>153</v>
      </c>
      <c r="K38" s="19" t="s">
        <v>154</v>
      </c>
      <c r="L38" s="27" t="s">
        <v>40</v>
      </c>
      <c r="M38" s="11">
        <v>120</v>
      </c>
      <c r="N38" s="11">
        <v>69.84</v>
      </c>
      <c r="O38" s="11"/>
      <c r="P38" s="11">
        <v>-10.09</v>
      </c>
      <c r="Q38" s="12">
        <v>266.73</v>
      </c>
      <c r="S38" s="18" t="s">
        <v>153</v>
      </c>
      <c r="T38" s="19" t="s">
        <v>154</v>
      </c>
      <c r="U38" s="27" t="s">
        <v>40</v>
      </c>
      <c r="V38" s="11">
        <v>142</v>
      </c>
      <c r="W38" s="11">
        <v>13.2</v>
      </c>
      <c r="X38" s="11"/>
      <c r="Y38" s="11">
        <v>-15.81</v>
      </c>
      <c r="Z38" s="12">
        <v>40.9</v>
      </c>
      <c r="AB38" s="18" t="s">
        <v>153</v>
      </c>
      <c r="AC38" s="19" t="s">
        <v>154</v>
      </c>
      <c r="AD38" s="27" t="s">
        <v>40</v>
      </c>
      <c r="AE38" s="11">
        <v>-2.08</v>
      </c>
      <c r="AF38" s="11"/>
      <c r="AG38" s="11">
        <v>-27.49</v>
      </c>
      <c r="AH38" s="12">
        <v>44.32</v>
      </c>
    </row>
    <row r="39" spans="1:34" ht="15.75" x14ac:dyDescent="0.25">
      <c r="A39" s="18" t="s">
        <v>155</v>
      </c>
      <c r="B39" s="19" t="s">
        <v>156</v>
      </c>
      <c r="C39" s="27" t="s">
        <v>40</v>
      </c>
      <c r="D39" s="11">
        <v>170</v>
      </c>
      <c r="E39" s="11">
        <v>0.85</v>
      </c>
      <c r="F39" s="11"/>
      <c r="G39" s="11">
        <v>-16.53</v>
      </c>
      <c r="H39" s="12">
        <v>24.29</v>
      </c>
      <c r="J39" s="18" t="s">
        <v>155</v>
      </c>
      <c r="K39" s="19" t="s">
        <v>156</v>
      </c>
      <c r="L39" s="27" t="s">
        <v>40</v>
      </c>
      <c r="M39" s="11">
        <v>232</v>
      </c>
      <c r="N39" s="11">
        <v>4.96</v>
      </c>
      <c r="O39" s="11"/>
      <c r="P39" s="11">
        <v>-7.4</v>
      </c>
      <c r="Q39" s="12">
        <v>22.01</v>
      </c>
      <c r="S39" s="18" t="s">
        <v>155</v>
      </c>
      <c r="T39" s="19" t="s">
        <v>156</v>
      </c>
      <c r="U39" s="27" t="s">
        <v>40</v>
      </c>
      <c r="V39" s="11">
        <v>257</v>
      </c>
      <c r="W39" s="11">
        <v>2.15</v>
      </c>
      <c r="X39" s="11"/>
      <c r="Y39" s="11">
        <v>-9.1</v>
      </c>
      <c r="Z39" s="12">
        <v>17.170000000000002</v>
      </c>
      <c r="AB39" s="18" t="s">
        <v>155</v>
      </c>
      <c r="AC39" s="19" t="s">
        <v>156</v>
      </c>
      <c r="AD39" s="27" t="s">
        <v>40</v>
      </c>
      <c r="AE39" s="11">
        <v>4.3</v>
      </c>
      <c r="AF39" s="11"/>
      <c r="AG39" s="11">
        <v>-10.63</v>
      </c>
      <c r="AH39" s="12">
        <v>19.88</v>
      </c>
    </row>
    <row r="40" spans="1:34" ht="15.75" x14ac:dyDescent="0.25">
      <c r="A40" s="18" t="s">
        <v>161</v>
      </c>
      <c r="B40" s="19" t="s">
        <v>162</v>
      </c>
      <c r="C40" s="27" t="s">
        <v>40</v>
      </c>
      <c r="D40" s="11">
        <v>212</v>
      </c>
      <c r="E40" s="11">
        <v>-0.31</v>
      </c>
      <c r="F40" s="11"/>
      <c r="G40" s="11">
        <v>-12.66</v>
      </c>
      <c r="H40" s="12">
        <v>17.149999999999999</v>
      </c>
      <c r="J40" s="18" t="s">
        <v>161</v>
      </c>
      <c r="K40" s="19" t="s">
        <v>162</v>
      </c>
      <c r="L40" s="27" t="s">
        <v>40</v>
      </c>
      <c r="M40" s="11">
        <v>284</v>
      </c>
      <c r="N40" s="11">
        <v>-5.67</v>
      </c>
      <c r="O40" s="11"/>
      <c r="P40" s="11">
        <v>-13.1</v>
      </c>
      <c r="Q40" s="12">
        <v>5.28</v>
      </c>
      <c r="S40" s="18" t="s">
        <v>161</v>
      </c>
      <c r="T40" s="19" t="s">
        <v>162</v>
      </c>
      <c r="U40" s="27" t="s">
        <v>40</v>
      </c>
      <c r="V40" s="11">
        <v>300</v>
      </c>
      <c r="W40" s="11">
        <v>-9.44</v>
      </c>
      <c r="X40" s="11"/>
      <c r="Y40" s="11">
        <v>-18.27</v>
      </c>
      <c r="Z40" s="12">
        <v>1.1499999999999999</v>
      </c>
      <c r="AB40" s="18" t="s">
        <v>161</v>
      </c>
      <c r="AC40" s="19" t="s">
        <v>162</v>
      </c>
      <c r="AD40" s="27" t="s">
        <v>40</v>
      </c>
      <c r="AE40" s="11">
        <v>-6.27</v>
      </c>
      <c r="AF40" s="11"/>
      <c r="AG40" s="11">
        <v>-14.09</v>
      </c>
      <c r="AH40" s="12">
        <v>4.26</v>
      </c>
    </row>
    <row r="41" spans="1:34" ht="15.75" x14ac:dyDescent="0.25">
      <c r="A41" s="18" t="s">
        <v>163</v>
      </c>
      <c r="B41" s="19" t="s">
        <v>164</v>
      </c>
      <c r="C41" s="27" t="s">
        <v>40</v>
      </c>
      <c r="D41" s="11">
        <v>205</v>
      </c>
      <c r="E41" s="11">
        <v>40.99</v>
      </c>
      <c r="F41" s="11" t="s">
        <v>34</v>
      </c>
      <c r="G41" s="11">
        <v>20.18</v>
      </c>
      <c r="H41" s="12">
        <v>73.260000000000005</v>
      </c>
      <c r="J41" s="18" t="s">
        <v>163</v>
      </c>
      <c r="K41" s="19" t="s">
        <v>164</v>
      </c>
      <c r="L41" s="27" t="s">
        <v>40</v>
      </c>
      <c r="M41" s="11">
        <v>290</v>
      </c>
      <c r="N41" s="11">
        <v>-15.48</v>
      </c>
      <c r="O41" s="11" t="s">
        <v>34</v>
      </c>
      <c r="P41" s="11">
        <v>-23.83</v>
      </c>
      <c r="Q41" s="12">
        <v>-3.74</v>
      </c>
      <c r="S41" s="18" t="s">
        <v>163</v>
      </c>
      <c r="T41" s="19" t="s">
        <v>164</v>
      </c>
      <c r="U41" s="27" t="s">
        <v>40</v>
      </c>
      <c r="V41" s="11">
        <v>307</v>
      </c>
      <c r="W41" s="11">
        <v>-5.66</v>
      </c>
      <c r="X41" s="11"/>
      <c r="Y41" s="11">
        <v>-12.12</v>
      </c>
      <c r="Z41" s="12">
        <v>5.77</v>
      </c>
      <c r="AB41" s="18" t="s">
        <v>163</v>
      </c>
      <c r="AC41" s="19" t="s">
        <v>164</v>
      </c>
      <c r="AD41" s="27" t="s">
        <v>40</v>
      </c>
      <c r="AE41" s="11">
        <v>-11.51</v>
      </c>
      <c r="AF41" s="11" t="s">
        <v>34</v>
      </c>
      <c r="AG41" s="11">
        <v>-20.5</v>
      </c>
      <c r="AH41" s="12">
        <v>-0.64</v>
      </c>
    </row>
    <row r="42" spans="1:34" ht="15.75" x14ac:dyDescent="0.25">
      <c r="A42" s="18" t="s">
        <v>167</v>
      </c>
      <c r="B42" s="19" t="s">
        <v>168</v>
      </c>
      <c r="C42" s="27" t="s">
        <v>62</v>
      </c>
      <c r="D42" s="11">
        <v>262</v>
      </c>
      <c r="E42" s="11">
        <v>-3.37</v>
      </c>
      <c r="F42" s="11"/>
      <c r="G42" s="11">
        <v>-18.23</v>
      </c>
      <c r="H42" s="12">
        <v>11.88</v>
      </c>
      <c r="J42" s="18" t="s">
        <v>167</v>
      </c>
      <c r="K42" s="19" t="s">
        <v>168</v>
      </c>
      <c r="L42" s="27" t="s">
        <v>62</v>
      </c>
      <c r="M42" s="11">
        <v>343</v>
      </c>
      <c r="N42" s="11">
        <v>25.66</v>
      </c>
      <c r="O42" s="11" t="s">
        <v>34</v>
      </c>
      <c r="P42" s="11">
        <v>10.75</v>
      </c>
      <c r="Q42" s="12">
        <v>40.81</v>
      </c>
      <c r="S42" s="18" t="s">
        <v>167</v>
      </c>
      <c r="T42" s="19" t="s">
        <v>168</v>
      </c>
      <c r="U42" s="27" t="s">
        <v>62</v>
      </c>
      <c r="V42" s="11">
        <v>376</v>
      </c>
      <c r="W42" s="11">
        <v>1.1100000000000001</v>
      </c>
      <c r="X42" s="11"/>
      <c r="Y42" s="11">
        <v>-7.12</v>
      </c>
      <c r="Z42" s="12">
        <v>11.73</v>
      </c>
      <c r="AB42" s="18" t="s">
        <v>167</v>
      </c>
      <c r="AC42" s="19" t="s">
        <v>168</v>
      </c>
      <c r="AD42" s="27" t="s">
        <v>62</v>
      </c>
      <c r="AE42" s="11">
        <v>-0.63</v>
      </c>
      <c r="AF42" s="11"/>
      <c r="AG42" s="11">
        <v>-8.14</v>
      </c>
      <c r="AH42" s="12">
        <v>9.42</v>
      </c>
    </row>
    <row r="43" spans="1:34" ht="15.75" x14ac:dyDescent="0.25">
      <c r="A43" s="18" t="s">
        <v>169</v>
      </c>
      <c r="B43" s="19" t="s">
        <v>170</v>
      </c>
      <c r="C43" s="27" t="s">
        <v>40</v>
      </c>
      <c r="D43" s="11">
        <v>45</v>
      </c>
      <c r="E43" s="11">
        <v>63.58</v>
      </c>
      <c r="F43" s="11"/>
      <c r="G43" s="11">
        <v>-30.75</v>
      </c>
      <c r="H43" s="12">
        <v>429.63</v>
      </c>
      <c r="J43" s="18" t="s">
        <v>169</v>
      </c>
      <c r="K43" s="19" t="s">
        <v>170</v>
      </c>
      <c r="L43" s="27" t="s">
        <v>40</v>
      </c>
      <c r="M43" s="11">
        <v>69</v>
      </c>
      <c r="N43" s="11">
        <v>9.74</v>
      </c>
      <c r="O43" s="11"/>
      <c r="P43" s="11">
        <v>-14.8</v>
      </c>
      <c r="Q43" s="12">
        <v>53.38</v>
      </c>
      <c r="S43" s="18" t="s">
        <v>169</v>
      </c>
      <c r="T43" s="19" t="s">
        <v>170</v>
      </c>
      <c r="U43" s="27" t="s">
        <v>40</v>
      </c>
      <c r="V43" s="11">
        <v>80</v>
      </c>
      <c r="W43" s="11">
        <v>5.22</v>
      </c>
      <c r="X43" s="11"/>
      <c r="Y43" s="11">
        <v>-22.28</v>
      </c>
      <c r="Z43" s="12">
        <v>43.26</v>
      </c>
      <c r="AB43" s="18" t="s">
        <v>169</v>
      </c>
      <c r="AC43" s="19" t="s">
        <v>170</v>
      </c>
      <c r="AD43" s="27" t="s">
        <v>40</v>
      </c>
      <c r="AE43" s="11">
        <v>10.98</v>
      </c>
      <c r="AF43" s="11"/>
      <c r="AG43" s="11">
        <v>-14.72</v>
      </c>
      <c r="AH43" s="12">
        <v>50.55</v>
      </c>
    </row>
    <row r="44" spans="1:34" ht="15.75" x14ac:dyDescent="0.25">
      <c r="A44" s="18" t="s">
        <v>171</v>
      </c>
      <c r="B44" s="19" t="s">
        <v>172</v>
      </c>
      <c r="C44" s="27" t="s">
        <v>40</v>
      </c>
      <c r="D44" s="11">
        <v>223</v>
      </c>
      <c r="E44" s="11">
        <v>-2.4700000000000002</v>
      </c>
      <c r="F44" s="11"/>
      <c r="G44" s="11">
        <v>-19.059999999999999</v>
      </c>
      <c r="H44" s="12">
        <v>16.600000000000001</v>
      </c>
      <c r="J44" s="18" t="s">
        <v>171</v>
      </c>
      <c r="K44" s="19" t="s">
        <v>172</v>
      </c>
      <c r="L44" s="27" t="s">
        <v>40</v>
      </c>
      <c r="M44" s="11">
        <v>293</v>
      </c>
      <c r="N44" s="11">
        <v>-30.69</v>
      </c>
      <c r="O44" s="11" t="s">
        <v>34</v>
      </c>
      <c r="P44" s="11">
        <v>-41.02</v>
      </c>
      <c r="Q44" s="12">
        <v>-19.59</v>
      </c>
      <c r="S44" s="18" t="s">
        <v>171</v>
      </c>
      <c r="T44" s="19" t="s">
        <v>172</v>
      </c>
      <c r="U44" s="27" t="s">
        <v>40</v>
      </c>
      <c r="V44" s="11">
        <v>298</v>
      </c>
      <c r="W44" s="11">
        <v>-3.77</v>
      </c>
      <c r="X44" s="11"/>
      <c r="Y44" s="11">
        <v>-14</v>
      </c>
      <c r="Z44" s="12">
        <v>6.3</v>
      </c>
      <c r="AB44" s="18" t="s">
        <v>171</v>
      </c>
      <c r="AC44" s="19" t="s">
        <v>172</v>
      </c>
      <c r="AD44" s="27" t="s">
        <v>40</v>
      </c>
      <c r="AE44" s="11">
        <v>3.17</v>
      </c>
      <c r="AF44" s="11"/>
      <c r="AG44" s="11">
        <v>-7.32</v>
      </c>
      <c r="AH44" s="12">
        <v>15.49</v>
      </c>
    </row>
    <row r="45" spans="1:34" ht="15.75" x14ac:dyDescent="0.25">
      <c r="A45" s="18" t="s">
        <v>173</v>
      </c>
      <c r="B45" s="19" t="s">
        <v>174</v>
      </c>
      <c r="C45" s="27" t="s">
        <v>62</v>
      </c>
      <c r="D45" s="11">
        <v>88</v>
      </c>
      <c r="E45" s="11">
        <v>58.7</v>
      </c>
      <c r="F45" s="11" t="s">
        <v>34</v>
      </c>
      <c r="G45" s="11">
        <v>9.0299999999999994</v>
      </c>
      <c r="H45" s="12">
        <v>161.29</v>
      </c>
      <c r="J45" s="18" t="s">
        <v>173</v>
      </c>
      <c r="K45" s="19" t="s">
        <v>174</v>
      </c>
      <c r="L45" s="27" t="s">
        <v>62</v>
      </c>
      <c r="M45" s="11">
        <v>124</v>
      </c>
      <c r="N45" s="11">
        <v>-20.21</v>
      </c>
      <c r="O45" s="11"/>
      <c r="P45" s="11">
        <v>-36.79</v>
      </c>
      <c r="Q45" s="12">
        <v>3.19</v>
      </c>
      <c r="S45" s="18" t="s">
        <v>173</v>
      </c>
      <c r="T45" s="19" t="s">
        <v>174</v>
      </c>
      <c r="U45" s="27" t="s">
        <v>62</v>
      </c>
      <c r="V45" s="11">
        <v>125</v>
      </c>
      <c r="W45" s="11">
        <v>-6.63</v>
      </c>
      <c r="X45" s="11"/>
      <c r="Y45" s="11">
        <v>-25.11</v>
      </c>
      <c r="Z45" s="12">
        <v>18.21</v>
      </c>
      <c r="AB45" s="18" t="s">
        <v>173</v>
      </c>
      <c r="AC45" s="19" t="s">
        <v>174</v>
      </c>
      <c r="AD45" s="27" t="s">
        <v>62</v>
      </c>
      <c r="AE45" s="11">
        <v>-4.13</v>
      </c>
      <c r="AF45" s="11"/>
      <c r="AG45" s="11">
        <v>-28.73</v>
      </c>
      <c r="AH45" s="12">
        <v>25.33</v>
      </c>
    </row>
    <row r="46" spans="1:34" ht="15.75" x14ac:dyDescent="0.25">
      <c r="A46" s="18" t="s">
        <v>177</v>
      </c>
      <c r="B46" s="19" t="s">
        <v>178</v>
      </c>
      <c r="C46" s="27" t="s">
        <v>40</v>
      </c>
      <c r="D46" s="11">
        <v>47</v>
      </c>
      <c r="E46" s="11">
        <v>121.73</v>
      </c>
      <c r="F46" s="11" t="s">
        <v>34</v>
      </c>
      <c r="G46" s="11">
        <v>42.04</v>
      </c>
      <c r="H46" s="12">
        <v>247.32</v>
      </c>
      <c r="J46" s="18" t="s">
        <v>177</v>
      </c>
      <c r="K46" s="19" t="s">
        <v>178</v>
      </c>
      <c r="L46" s="27" t="s">
        <v>40</v>
      </c>
      <c r="M46" s="11">
        <v>75</v>
      </c>
      <c r="N46" s="11">
        <v>83.58</v>
      </c>
      <c r="O46" s="11" t="s">
        <v>34</v>
      </c>
      <c r="P46" s="11">
        <v>36.36</v>
      </c>
      <c r="Q46" s="12">
        <v>147.22999999999999</v>
      </c>
      <c r="S46" s="18" t="s">
        <v>177</v>
      </c>
      <c r="T46" s="19" t="s">
        <v>178</v>
      </c>
      <c r="U46" s="27" t="s">
        <v>40</v>
      </c>
      <c r="V46" s="11">
        <v>91</v>
      </c>
      <c r="W46" s="11">
        <v>20.36</v>
      </c>
      <c r="X46" s="11"/>
      <c r="Y46" s="11">
        <v>-13.47</v>
      </c>
      <c r="Z46" s="12">
        <v>63.14</v>
      </c>
      <c r="AB46" s="18" t="s">
        <v>177</v>
      </c>
      <c r="AC46" s="19" t="s">
        <v>178</v>
      </c>
      <c r="AD46" s="27" t="s">
        <v>40</v>
      </c>
      <c r="AE46" s="11">
        <v>72.38</v>
      </c>
      <c r="AF46" s="11" t="s">
        <v>34</v>
      </c>
      <c r="AG46" s="11">
        <v>7.1</v>
      </c>
      <c r="AH46" s="12">
        <v>167.1</v>
      </c>
    </row>
    <row r="47" spans="1:34" ht="15.75" x14ac:dyDescent="0.25">
      <c r="A47" s="18" t="s">
        <v>181</v>
      </c>
      <c r="B47" s="19" t="s">
        <v>182</v>
      </c>
      <c r="C47" s="27" t="s">
        <v>37</v>
      </c>
      <c r="D47" s="11">
        <v>270</v>
      </c>
      <c r="E47" s="11">
        <v>35.03</v>
      </c>
      <c r="F47" s="11" t="s">
        <v>34</v>
      </c>
      <c r="G47" s="11">
        <v>17.66</v>
      </c>
      <c r="H47" s="12">
        <v>57.54</v>
      </c>
      <c r="J47" s="18" t="s">
        <v>181</v>
      </c>
      <c r="K47" s="19" t="s">
        <v>182</v>
      </c>
      <c r="L47" s="27" t="s">
        <v>37</v>
      </c>
      <c r="M47" s="11">
        <v>360</v>
      </c>
      <c r="N47" s="11">
        <v>10.73</v>
      </c>
      <c r="O47" s="11"/>
      <c r="P47" s="11">
        <v>-0.19</v>
      </c>
      <c r="Q47" s="12">
        <v>25.78</v>
      </c>
      <c r="S47" s="18" t="s">
        <v>181</v>
      </c>
      <c r="T47" s="19" t="s">
        <v>182</v>
      </c>
      <c r="U47" s="27" t="s">
        <v>37</v>
      </c>
      <c r="V47" s="11">
        <v>389</v>
      </c>
      <c r="W47" s="11">
        <v>6.08</v>
      </c>
      <c r="X47" s="11"/>
      <c r="Y47" s="11">
        <v>-1.64</v>
      </c>
      <c r="Z47" s="12">
        <v>16.54</v>
      </c>
      <c r="AB47" s="18" t="s">
        <v>181</v>
      </c>
      <c r="AC47" s="19" t="s">
        <v>182</v>
      </c>
      <c r="AD47" s="27" t="s">
        <v>37</v>
      </c>
      <c r="AE47" s="11">
        <v>-0.66</v>
      </c>
      <c r="AF47" s="11"/>
      <c r="AG47" s="11">
        <v>-8.35</v>
      </c>
      <c r="AH47" s="12">
        <v>6.11</v>
      </c>
    </row>
    <row r="48" spans="1:34" ht="15.75" x14ac:dyDescent="0.25">
      <c r="A48" s="18" t="s">
        <v>183</v>
      </c>
      <c r="B48" s="19" t="s">
        <v>184</v>
      </c>
      <c r="C48" s="27" t="s">
        <v>40</v>
      </c>
      <c r="D48" s="11">
        <v>111</v>
      </c>
      <c r="E48" s="11">
        <v>1442.87</v>
      </c>
      <c r="F48" s="11" t="s">
        <v>34</v>
      </c>
      <c r="G48" s="11">
        <v>899.45</v>
      </c>
      <c r="H48" s="12">
        <v>2461.15</v>
      </c>
      <c r="J48" s="18" t="s">
        <v>183</v>
      </c>
      <c r="K48" s="19" t="s">
        <v>184</v>
      </c>
      <c r="L48" s="27" t="s">
        <v>40</v>
      </c>
      <c r="M48" s="11">
        <v>211</v>
      </c>
      <c r="N48" s="11">
        <v>157.18</v>
      </c>
      <c r="O48" s="11" t="s">
        <v>34</v>
      </c>
      <c r="P48" s="11">
        <v>112.87</v>
      </c>
      <c r="Q48" s="12">
        <v>204.82</v>
      </c>
      <c r="S48" s="18" t="s">
        <v>183</v>
      </c>
      <c r="T48" s="19" t="s">
        <v>184</v>
      </c>
      <c r="U48" s="27" t="s">
        <v>40</v>
      </c>
      <c r="V48" s="11">
        <v>253</v>
      </c>
      <c r="W48" s="11">
        <v>86.35</v>
      </c>
      <c r="X48" s="11" t="s">
        <v>34</v>
      </c>
      <c r="Y48" s="11">
        <v>62.82</v>
      </c>
      <c r="Z48" s="12">
        <v>112.17</v>
      </c>
      <c r="AB48" s="18" t="s">
        <v>183</v>
      </c>
      <c r="AC48" s="19" t="s">
        <v>184</v>
      </c>
      <c r="AD48" s="27" t="s">
        <v>40</v>
      </c>
      <c r="AE48" s="11">
        <v>32.39</v>
      </c>
      <c r="AF48" s="11" t="s">
        <v>34</v>
      </c>
      <c r="AG48" s="11">
        <v>20.3</v>
      </c>
      <c r="AH48" s="12">
        <v>47.47</v>
      </c>
    </row>
    <row r="49" spans="1:34" ht="15.75" x14ac:dyDescent="0.25">
      <c r="A49" s="18" t="s">
        <v>185</v>
      </c>
      <c r="B49" s="19" t="s">
        <v>186</v>
      </c>
      <c r="C49" s="27" t="s">
        <v>37</v>
      </c>
      <c r="D49" s="11">
        <v>69</v>
      </c>
      <c r="E49" s="11">
        <v>22.34</v>
      </c>
      <c r="F49" s="11"/>
      <c r="G49" s="11">
        <v>-19.850000000000001</v>
      </c>
      <c r="H49" s="12">
        <v>86.31</v>
      </c>
      <c r="J49" s="18" t="s">
        <v>185</v>
      </c>
      <c r="K49" s="19" t="s">
        <v>186</v>
      </c>
      <c r="L49" s="27" t="s">
        <v>37</v>
      </c>
      <c r="M49" s="11">
        <v>91</v>
      </c>
      <c r="N49" s="11">
        <v>-5.87</v>
      </c>
      <c r="O49" s="11"/>
      <c r="P49" s="11">
        <v>-24.1</v>
      </c>
      <c r="Q49" s="12">
        <v>22.06</v>
      </c>
      <c r="S49" s="18" t="s">
        <v>185</v>
      </c>
      <c r="T49" s="19" t="s">
        <v>186</v>
      </c>
      <c r="U49" s="27" t="s">
        <v>37</v>
      </c>
      <c r="V49" s="11">
        <v>100</v>
      </c>
      <c r="W49" s="11">
        <v>9.44</v>
      </c>
      <c r="X49" s="11"/>
      <c r="Y49" s="11">
        <v>-12.07</v>
      </c>
      <c r="Z49" s="12">
        <v>39.28</v>
      </c>
      <c r="AB49" s="18" t="s">
        <v>185</v>
      </c>
      <c r="AC49" s="19" t="s">
        <v>186</v>
      </c>
      <c r="AD49" s="27" t="s">
        <v>37</v>
      </c>
      <c r="AE49" s="11">
        <v>43.01</v>
      </c>
      <c r="AF49" s="11" t="s">
        <v>34</v>
      </c>
      <c r="AG49" s="11">
        <v>9.35</v>
      </c>
      <c r="AH49" s="12">
        <v>76.77</v>
      </c>
    </row>
    <row r="50" spans="1:34" ht="15.75" x14ac:dyDescent="0.25">
      <c r="A50" s="18" t="s">
        <v>189</v>
      </c>
      <c r="B50" s="19" t="s">
        <v>190</v>
      </c>
      <c r="C50" s="27" t="s">
        <v>62</v>
      </c>
      <c r="D50" s="11" t="s">
        <v>53</v>
      </c>
      <c r="E50" s="11" t="s">
        <v>53</v>
      </c>
      <c r="F50" s="11"/>
      <c r="G50" s="11" t="s">
        <v>53</v>
      </c>
      <c r="H50" s="12" t="s">
        <v>53</v>
      </c>
      <c r="J50" s="18" t="s">
        <v>189</v>
      </c>
      <c r="K50" s="19" t="s">
        <v>190</v>
      </c>
      <c r="L50" s="27" t="s">
        <v>62</v>
      </c>
      <c r="M50" s="11">
        <v>31</v>
      </c>
      <c r="N50" s="11">
        <v>50.21</v>
      </c>
      <c r="O50" s="11" t="s">
        <v>34</v>
      </c>
      <c r="P50" s="11">
        <v>4.21</v>
      </c>
      <c r="Q50" s="12">
        <v>126.7</v>
      </c>
      <c r="S50" s="18" t="s">
        <v>189</v>
      </c>
      <c r="T50" s="19" t="s">
        <v>190</v>
      </c>
      <c r="U50" s="27" t="s">
        <v>62</v>
      </c>
      <c r="V50" s="11">
        <v>38</v>
      </c>
      <c r="W50" s="11">
        <v>1.03</v>
      </c>
      <c r="X50" s="11"/>
      <c r="Y50" s="11">
        <v>-30.98</v>
      </c>
      <c r="Z50" s="12">
        <v>46.93</v>
      </c>
      <c r="AB50" s="18" t="s">
        <v>189</v>
      </c>
      <c r="AC50" s="19" t="s">
        <v>190</v>
      </c>
      <c r="AD50" s="27" t="s">
        <v>62</v>
      </c>
      <c r="AE50" s="11">
        <v>-7.29</v>
      </c>
      <c r="AF50" s="11"/>
      <c r="AG50" s="11">
        <v>-37.21</v>
      </c>
      <c r="AH50" s="12">
        <v>39.54</v>
      </c>
    </row>
    <row r="51" spans="1:34" ht="15.75" x14ac:dyDescent="0.25">
      <c r="A51" s="18" t="s">
        <v>191</v>
      </c>
      <c r="B51" s="19" t="s">
        <v>192</v>
      </c>
      <c r="C51" s="27" t="s">
        <v>40</v>
      </c>
      <c r="D51" s="11">
        <v>109</v>
      </c>
      <c r="E51" s="11">
        <v>777.8</v>
      </c>
      <c r="F51" s="11" t="s">
        <v>34</v>
      </c>
      <c r="G51" s="11">
        <v>518.64</v>
      </c>
      <c r="H51" s="12">
        <v>1270.18</v>
      </c>
      <c r="J51" s="18" t="s">
        <v>191</v>
      </c>
      <c r="K51" s="19" t="s">
        <v>192</v>
      </c>
      <c r="L51" s="27" t="s">
        <v>40</v>
      </c>
      <c r="M51" s="11">
        <v>190</v>
      </c>
      <c r="N51" s="11">
        <v>65.78</v>
      </c>
      <c r="O51" s="11" t="s">
        <v>34</v>
      </c>
      <c r="P51" s="11">
        <v>44.52</v>
      </c>
      <c r="Q51" s="12">
        <v>94.42</v>
      </c>
      <c r="S51" s="18" t="s">
        <v>191</v>
      </c>
      <c r="T51" s="19" t="s">
        <v>192</v>
      </c>
      <c r="U51" s="27" t="s">
        <v>40</v>
      </c>
      <c r="V51" s="11">
        <v>221</v>
      </c>
      <c r="W51" s="11">
        <v>34.42</v>
      </c>
      <c r="X51" s="11" t="s">
        <v>34</v>
      </c>
      <c r="Y51" s="11">
        <v>18.649999999999999</v>
      </c>
      <c r="Z51" s="12">
        <v>50.03</v>
      </c>
      <c r="AB51" s="18" t="s">
        <v>191</v>
      </c>
      <c r="AC51" s="19" t="s">
        <v>192</v>
      </c>
      <c r="AD51" s="27" t="s">
        <v>40</v>
      </c>
      <c r="AE51" s="11">
        <v>6.3</v>
      </c>
      <c r="AF51" s="11"/>
      <c r="AG51" s="11">
        <v>-4.12</v>
      </c>
      <c r="AH51" s="12">
        <v>19.41</v>
      </c>
    </row>
    <row r="52" spans="1:34" ht="15.75" x14ac:dyDescent="0.25">
      <c r="A52" s="18" t="s">
        <v>193</v>
      </c>
      <c r="B52" s="19" t="s">
        <v>194</v>
      </c>
      <c r="C52" s="27" t="s">
        <v>40</v>
      </c>
      <c r="D52" s="11" t="s">
        <v>53</v>
      </c>
      <c r="E52" s="11" t="s">
        <v>53</v>
      </c>
      <c r="F52" s="11"/>
      <c r="G52" s="11" t="s">
        <v>53</v>
      </c>
      <c r="H52" s="12" t="s">
        <v>53</v>
      </c>
      <c r="J52" s="18" t="s">
        <v>193</v>
      </c>
      <c r="K52" s="19" t="s">
        <v>194</v>
      </c>
      <c r="L52" s="27" t="s">
        <v>40</v>
      </c>
      <c r="M52" s="11">
        <v>40</v>
      </c>
      <c r="N52" s="11">
        <v>5.86</v>
      </c>
      <c r="O52" s="11"/>
      <c r="P52" s="11">
        <v>-23.03</v>
      </c>
      <c r="Q52" s="12">
        <v>58.03</v>
      </c>
      <c r="S52" s="18" t="s">
        <v>193</v>
      </c>
      <c r="T52" s="19" t="s">
        <v>194</v>
      </c>
      <c r="U52" s="27" t="s">
        <v>40</v>
      </c>
      <c r="V52" s="11">
        <v>47</v>
      </c>
      <c r="W52" s="11">
        <v>37.33</v>
      </c>
      <c r="X52" s="11" t="s">
        <v>34</v>
      </c>
      <c r="Y52" s="11">
        <v>6.04</v>
      </c>
      <c r="Z52" s="12">
        <v>78.510000000000005</v>
      </c>
      <c r="AB52" s="18" t="s">
        <v>193</v>
      </c>
      <c r="AC52" s="19" t="s">
        <v>194</v>
      </c>
      <c r="AD52" s="27" t="s">
        <v>40</v>
      </c>
      <c r="AE52" s="11">
        <v>-25.51</v>
      </c>
      <c r="AF52" s="11"/>
      <c r="AG52" s="11">
        <v>-48.73</v>
      </c>
      <c r="AH52" s="12">
        <v>14.31</v>
      </c>
    </row>
    <row r="53" spans="1:34" ht="15.75" x14ac:dyDescent="0.25">
      <c r="A53" s="18" t="s">
        <v>197</v>
      </c>
      <c r="B53" s="19" t="s">
        <v>198</v>
      </c>
      <c r="C53" s="27" t="s">
        <v>37</v>
      </c>
      <c r="D53" s="11">
        <v>114</v>
      </c>
      <c r="E53" s="11">
        <v>141.29</v>
      </c>
      <c r="F53" s="11" t="s">
        <v>34</v>
      </c>
      <c r="G53" s="11">
        <v>74.37</v>
      </c>
      <c r="H53" s="12">
        <v>218.52</v>
      </c>
      <c r="J53" s="18" t="s">
        <v>197</v>
      </c>
      <c r="K53" s="19" t="s">
        <v>198</v>
      </c>
      <c r="L53" s="27" t="s">
        <v>37</v>
      </c>
      <c r="M53" s="11">
        <v>165</v>
      </c>
      <c r="N53" s="11">
        <v>4.0999999999999996</v>
      </c>
      <c r="O53" s="11"/>
      <c r="P53" s="11">
        <v>-11.01</v>
      </c>
      <c r="Q53" s="12">
        <v>27.79</v>
      </c>
      <c r="S53" s="18" t="s">
        <v>197</v>
      </c>
      <c r="T53" s="19" t="s">
        <v>198</v>
      </c>
      <c r="U53" s="27" t="s">
        <v>37</v>
      </c>
      <c r="V53" s="11">
        <v>185</v>
      </c>
      <c r="W53" s="11">
        <v>9.39</v>
      </c>
      <c r="X53" s="11"/>
      <c r="Y53" s="11">
        <v>-6.51</v>
      </c>
      <c r="Z53" s="12">
        <v>27.59</v>
      </c>
      <c r="AB53" s="18" t="s">
        <v>197</v>
      </c>
      <c r="AC53" s="19" t="s">
        <v>198</v>
      </c>
      <c r="AD53" s="27" t="s">
        <v>37</v>
      </c>
      <c r="AE53" s="11">
        <v>-0.72</v>
      </c>
      <c r="AF53" s="11"/>
      <c r="AG53" s="11">
        <v>-19.399999999999999</v>
      </c>
      <c r="AH53" s="12">
        <v>24.58</v>
      </c>
    </row>
    <row r="54" spans="1:34" ht="15.75" x14ac:dyDescent="0.25">
      <c r="A54" s="18" t="s">
        <v>201</v>
      </c>
      <c r="B54" s="19" t="s">
        <v>202</v>
      </c>
      <c r="C54" s="27" t="s">
        <v>40</v>
      </c>
      <c r="D54" s="11">
        <v>114</v>
      </c>
      <c r="E54" s="11">
        <v>6.22</v>
      </c>
      <c r="F54" s="11"/>
      <c r="G54" s="11">
        <v>-20.77</v>
      </c>
      <c r="H54" s="12">
        <v>42.46</v>
      </c>
      <c r="J54" s="18" t="s">
        <v>201</v>
      </c>
      <c r="K54" s="19" t="s">
        <v>202</v>
      </c>
      <c r="L54" s="27" t="s">
        <v>40</v>
      </c>
      <c r="M54" s="11">
        <v>150</v>
      </c>
      <c r="N54" s="11">
        <v>-6.9</v>
      </c>
      <c r="O54" s="11"/>
      <c r="P54" s="11">
        <v>-22.47</v>
      </c>
      <c r="Q54" s="12">
        <v>16.38</v>
      </c>
      <c r="S54" s="18" t="s">
        <v>201</v>
      </c>
      <c r="T54" s="19" t="s">
        <v>202</v>
      </c>
      <c r="U54" s="27" t="s">
        <v>40</v>
      </c>
      <c r="V54" s="11">
        <v>163</v>
      </c>
      <c r="W54" s="11">
        <v>-4.0999999999999996</v>
      </c>
      <c r="X54" s="11"/>
      <c r="Y54" s="11">
        <v>-19.03</v>
      </c>
      <c r="Z54" s="12">
        <v>17.77</v>
      </c>
      <c r="AB54" s="18" t="s">
        <v>201</v>
      </c>
      <c r="AC54" s="19" t="s">
        <v>202</v>
      </c>
      <c r="AD54" s="27" t="s">
        <v>40</v>
      </c>
      <c r="AE54" s="11">
        <v>68.78</v>
      </c>
      <c r="AF54" s="11" t="s">
        <v>34</v>
      </c>
      <c r="AG54" s="11">
        <v>38.950000000000003</v>
      </c>
      <c r="AH54" s="12">
        <v>110.22</v>
      </c>
    </row>
    <row r="55" spans="1:34" ht="15.75" x14ac:dyDescent="0.25">
      <c r="A55" s="18" t="s">
        <v>203</v>
      </c>
      <c r="B55" s="19" t="s">
        <v>204</v>
      </c>
      <c r="C55" s="27" t="s">
        <v>37</v>
      </c>
      <c r="D55" s="11">
        <v>296</v>
      </c>
      <c r="E55" s="11">
        <v>81.62</v>
      </c>
      <c r="F55" s="11" t="s">
        <v>34</v>
      </c>
      <c r="G55" s="11">
        <v>56.6</v>
      </c>
      <c r="H55" s="12">
        <v>108.35</v>
      </c>
      <c r="J55" s="18" t="s">
        <v>203</v>
      </c>
      <c r="K55" s="19" t="s">
        <v>204</v>
      </c>
      <c r="L55" s="27" t="s">
        <v>37</v>
      </c>
      <c r="M55" s="11">
        <v>413</v>
      </c>
      <c r="N55" s="11">
        <v>19.72</v>
      </c>
      <c r="O55" s="11" t="s">
        <v>34</v>
      </c>
      <c r="P55" s="11">
        <v>11.15</v>
      </c>
      <c r="Q55" s="12">
        <v>30.84</v>
      </c>
      <c r="S55" s="18" t="s">
        <v>203</v>
      </c>
      <c r="T55" s="19" t="s">
        <v>204</v>
      </c>
      <c r="U55" s="27" t="s">
        <v>37</v>
      </c>
      <c r="V55" s="11">
        <v>450</v>
      </c>
      <c r="W55" s="11">
        <v>29.05</v>
      </c>
      <c r="X55" s="11" t="s">
        <v>34</v>
      </c>
      <c r="Y55" s="11">
        <v>22.16</v>
      </c>
      <c r="Z55" s="12">
        <v>38.26</v>
      </c>
      <c r="AB55" s="18" t="s">
        <v>203</v>
      </c>
      <c r="AC55" s="19" t="s">
        <v>204</v>
      </c>
      <c r="AD55" s="27" t="s">
        <v>37</v>
      </c>
      <c r="AE55" s="11">
        <v>15.05</v>
      </c>
      <c r="AF55" s="11" t="s">
        <v>34</v>
      </c>
      <c r="AG55" s="11">
        <v>8.4499999999999993</v>
      </c>
      <c r="AH55" s="12">
        <v>20.82</v>
      </c>
    </row>
    <row r="56" spans="1:34" ht="15.75" x14ac:dyDescent="0.25">
      <c r="A56" s="18" t="s">
        <v>205</v>
      </c>
      <c r="B56" s="19" t="s">
        <v>206</v>
      </c>
      <c r="C56" s="27" t="s">
        <v>40</v>
      </c>
      <c r="D56" s="11" t="s">
        <v>53</v>
      </c>
      <c r="E56" s="11" t="s">
        <v>53</v>
      </c>
      <c r="F56" s="11"/>
      <c r="G56" s="11" t="s">
        <v>53</v>
      </c>
      <c r="H56" s="12" t="s">
        <v>53</v>
      </c>
      <c r="J56" s="18" t="s">
        <v>205</v>
      </c>
      <c r="K56" s="19" t="s">
        <v>206</v>
      </c>
      <c r="L56" s="27" t="s">
        <v>40</v>
      </c>
      <c r="M56" s="11" t="s">
        <v>53</v>
      </c>
      <c r="N56" s="11" t="s">
        <v>53</v>
      </c>
      <c r="O56" s="11"/>
      <c r="P56" s="11" t="s">
        <v>53</v>
      </c>
      <c r="Q56" s="12" t="s">
        <v>53</v>
      </c>
      <c r="S56" s="18" t="s">
        <v>205</v>
      </c>
      <c r="T56" s="19" t="s">
        <v>206</v>
      </c>
      <c r="U56" s="27" t="s">
        <v>40</v>
      </c>
      <c r="V56" s="11">
        <v>35</v>
      </c>
      <c r="W56" s="11">
        <v>103.24</v>
      </c>
      <c r="X56" s="11" t="s">
        <v>34</v>
      </c>
      <c r="Y56" s="11">
        <v>24.71</v>
      </c>
      <c r="Z56" s="12">
        <v>254.12</v>
      </c>
      <c r="AB56" s="18" t="s">
        <v>205</v>
      </c>
      <c r="AC56" s="19" t="s">
        <v>206</v>
      </c>
      <c r="AD56" s="27" t="s">
        <v>40</v>
      </c>
      <c r="AE56" s="11">
        <v>-7.98</v>
      </c>
      <c r="AF56" s="11"/>
      <c r="AG56" s="11">
        <v>-36.090000000000003</v>
      </c>
      <c r="AH56" s="12">
        <v>29.37</v>
      </c>
    </row>
    <row r="57" spans="1:34" ht="15.75" x14ac:dyDescent="0.25">
      <c r="A57" s="18" t="s">
        <v>207</v>
      </c>
      <c r="B57" s="19" t="s">
        <v>208</v>
      </c>
      <c r="C57" s="27" t="s">
        <v>40</v>
      </c>
      <c r="D57" s="11">
        <v>49</v>
      </c>
      <c r="E57" s="11">
        <v>42.52</v>
      </c>
      <c r="F57" s="11"/>
      <c r="G57" s="11">
        <v>-3.25</v>
      </c>
      <c r="H57" s="12">
        <v>118.61</v>
      </c>
      <c r="J57" s="18" t="s">
        <v>207</v>
      </c>
      <c r="K57" s="19" t="s">
        <v>208</v>
      </c>
      <c r="L57" s="27" t="s">
        <v>40</v>
      </c>
      <c r="M57" s="11">
        <v>69</v>
      </c>
      <c r="N57" s="11">
        <v>20.149999999999999</v>
      </c>
      <c r="O57" s="11"/>
      <c r="P57" s="11">
        <v>-5.82</v>
      </c>
      <c r="Q57" s="12">
        <v>60.87</v>
      </c>
      <c r="S57" s="18" t="s">
        <v>207</v>
      </c>
      <c r="T57" s="19" t="s">
        <v>208</v>
      </c>
      <c r="U57" s="27" t="s">
        <v>40</v>
      </c>
      <c r="V57" s="11">
        <v>77</v>
      </c>
      <c r="W57" s="11">
        <v>39.01</v>
      </c>
      <c r="X57" s="11" t="s">
        <v>34</v>
      </c>
      <c r="Y57" s="11">
        <v>7.28</v>
      </c>
      <c r="Z57" s="12">
        <v>84.73</v>
      </c>
      <c r="AB57" s="18" t="s">
        <v>207</v>
      </c>
      <c r="AC57" s="19" t="s">
        <v>208</v>
      </c>
      <c r="AD57" s="27" t="s">
        <v>40</v>
      </c>
      <c r="AE57" s="11">
        <v>3.51</v>
      </c>
      <c r="AF57" s="11"/>
      <c r="AG57" s="11">
        <v>-27.65</v>
      </c>
      <c r="AH57" s="12">
        <v>54.67</v>
      </c>
    </row>
    <row r="58" spans="1:34" ht="15.75" x14ac:dyDescent="0.25">
      <c r="A58" s="18" t="s">
        <v>209</v>
      </c>
      <c r="B58" s="19" t="s">
        <v>210</v>
      </c>
      <c r="C58" s="27" t="s">
        <v>62</v>
      </c>
      <c r="D58" s="11">
        <v>178</v>
      </c>
      <c r="E58" s="11">
        <v>-40.299999999999997</v>
      </c>
      <c r="F58" s="11" t="s">
        <v>34</v>
      </c>
      <c r="G58" s="11">
        <v>-53.28</v>
      </c>
      <c r="H58" s="12">
        <v>-28.52</v>
      </c>
      <c r="J58" s="18" t="s">
        <v>209</v>
      </c>
      <c r="K58" s="19" t="s">
        <v>210</v>
      </c>
      <c r="L58" s="27" t="s">
        <v>62</v>
      </c>
      <c r="M58" s="11">
        <v>224</v>
      </c>
      <c r="N58" s="11">
        <v>-21.87</v>
      </c>
      <c r="O58" s="11" t="s">
        <v>34</v>
      </c>
      <c r="P58" s="11">
        <v>-33.76</v>
      </c>
      <c r="Q58" s="12">
        <v>-12.09</v>
      </c>
      <c r="S58" s="18" t="s">
        <v>209</v>
      </c>
      <c r="T58" s="19" t="s">
        <v>210</v>
      </c>
      <c r="U58" s="27" t="s">
        <v>62</v>
      </c>
      <c r="V58" s="11">
        <v>226</v>
      </c>
      <c r="W58" s="11">
        <v>-16.95</v>
      </c>
      <c r="X58" s="11" t="s">
        <v>34</v>
      </c>
      <c r="Y58" s="11">
        <v>-33.049999999999997</v>
      </c>
      <c r="Z58" s="12">
        <v>-1.68</v>
      </c>
      <c r="AB58" s="18" t="s">
        <v>209</v>
      </c>
      <c r="AC58" s="19" t="s">
        <v>210</v>
      </c>
      <c r="AD58" s="27" t="s">
        <v>62</v>
      </c>
      <c r="AE58" s="11">
        <v>-16.329999999999998</v>
      </c>
      <c r="AF58" s="11"/>
      <c r="AG58" s="11">
        <v>-31.17</v>
      </c>
      <c r="AH58" s="12">
        <v>1.19</v>
      </c>
    </row>
    <row r="59" spans="1:34" ht="15.75" x14ac:dyDescent="0.25">
      <c r="A59" s="18" t="s">
        <v>211</v>
      </c>
      <c r="B59" s="19" t="s">
        <v>212</v>
      </c>
      <c r="C59" s="27" t="s">
        <v>37</v>
      </c>
      <c r="D59" s="11">
        <v>234</v>
      </c>
      <c r="E59" s="11">
        <v>40.1</v>
      </c>
      <c r="F59" s="11" t="s">
        <v>34</v>
      </c>
      <c r="G59" s="11">
        <v>18.649999999999999</v>
      </c>
      <c r="H59" s="12">
        <v>64.66</v>
      </c>
      <c r="J59" s="18" t="s">
        <v>211</v>
      </c>
      <c r="K59" s="19" t="s">
        <v>212</v>
      </c>
      <c r="L59" s="27" t="s">
        <v>37</v>
      </c>
      <c r="M59" s="11">
        <v>329</v>
      </c>
      <c r="N59" s="11">
        <v>15.68</v>
      </c>
      <c r="O59" s="11" t="s">
        <v>34</v>
      </c>
      <c r="P59" s="11">
        <v>4.5199999999999996</v>
      </c>
      <c r="Q59" s="12">
        <v>28.46</v>
      </c>
      <c r="S59" s="18" t="s">
        <v>211</v>
      </c>
      <c r="T59" s="19" t="s">
        <v>212</v>
      </c>
      <c r="U59" s="27" t="s">
        <v>37</v>
      </c>
      <c r="V59" s="11">
        <v>350</v>
      </c>
      <c r="W59" s="11">
        <v>2.35</v>
      </c>
      <c r="X59" s="11"/>
      <c r="Y59" s="11">
        <v>-5.28</v>
      </c>
      <c r="Z59" s="12">
        <v>10.210000000000001</v>
      </c>
      <c r="AB59" s="18" t="s">
        <v>211</v>
      </c>
      <c r="AC59" s="19" t="s">
        <v>212</v>
      </c>
      <c r="AD59" s="27" t="s">
        <v>37</v>
      </c>
      <c r="AE59" s="11">
        <v>11.55</v>
      </c>
      <c r="AF59" s="11" t="s">
        <v>34</v>
      </c>
      <c r="AG59" s="11">
        <v>2.2599999999999998</v>
      </c>
      <c r="AH59" s="12">
        <v>22.17</v>
      </c>
    </row>
    <row r="60" spans="1:34" ht="15.75" x14ac:dyDescent="0.25">
      <c r="A60" s="18" t="s">
        <v>213</v>
      </c>
      <c r="B60" s="19" t="s">
        <v>214</v>
      </c>
      <c r="C60" s="27" t="s">
        <v>62</v>
      </c>
      <c r="D60" s="11">
        <v>96</v>
      </c>
      <c r="E60" s="11">
        <v>1.19</v>
      </c>
      <c r="F60" s="11"/>
      <c r="G60" s="11">
        <v>-26.4</v>
      </c>
      <c r="H60" s="12">
        <v>41.34</v>
      </c>
      <c r="J60" s="18" t="s">
        <v>213</v>
      </c>
      <c r="K60" s="19" t="s">
        <v>214</v>
      </c>
      <c r="L60" s="27" t="s">
        <v>62</v>
      </c>
      <c r="M60" s="11">
        <v>130</v>
      </c>
      <c r="N60" s="11">
        <v>-9.84</v>
      </c>
      <c r="O60" s="11"/>
      <c r="P60" s="11">
        <v>-26.32</v>
      </c>
      <c r="Q60" s="12">
        <v>14.15</v>
      </c>
      <c r="S60" s="18" t="s">
        <v>213</v>
      </c>
      <c r="T60" s="19" t="s">
        <v>214</v>
      </c>
      <c r="U60" s="27" t="s">
        <v>62</v>
      </c>
      <c r="V60" s="11">
        <v>134</v>
      </c>
      <c r="W60" s="11">
        <v>-10.69</v>
      </c>
      <c r="X60" s="11"/>
      <c r="Y60" s="11">
        <v>-24.85</v>
      </c>
      <c r="Z60" s="12">
        <v>6.14</v>
      </c>
      <c r="AB60" s="18" t="s">
        <v>213</v>
      </c>
      <c r="AC60" s="19" t="s">
        <v>214</v>
      </c>
      <c r="AD60" s="27" t="s">
        <v>62</v>
      </c>
      <c r="AE60" s="11">
        <v>27.75</v>
      </c>
      <c r="AF60" s="11"/>
      <c r="AG60" s="11">
        <v>-2.1800000000000002</v>
      </c>
      <c r="AH60" s="12">
        <v>59.04</v>
      </c>
    </row>
    <row r="61" spans="1:34" ht="15.75" x14ac:dyDescent="0.25">
      <c r="A61" s="18" t="s">
        <v>215</v>
      </c>
      <c r="B61" s="19" t="s">
        <v>216</v>
      </c>
      <c r="C61" s="27" t="s">
        <v>40</v>
      </c>
      <c r="D61" s="11">
        <v>256</v>
      </c>
      <c r="E61" s="11">
        <v>28.9</v>
      </c>
      <c r="F61" s="11" t="s">
        <v>34</v>
      </c>
      <c r="G61" s="11">
        <v>9.9</v>
      </c>
      <c r="H61" s="12">
        <v>51.43</v>
      </c>
      <c r="J61" s="18" t="s">
        <v>215</v>
      </c>
      <c r="K61" s="19" t="s">
        <v>216</v>
      </c>
      <c r="L61" s="27" t="s">
        <v>40</v>
      </c>
      <c r="M61" s="11">
        <v>349</v>
      </c>
      <c r="N61" s="11">
        <v>-5.04</v>
      </c>
      <c r="O61" s="11"/>
      <c r="P61" s="11">
        <v>-10.67</v>
      </c>
      <c r="Q61" s="12">
        <v>1.71</v>
      </c>
      <c r="S61" s="18" t="s">
        <v>215</v>
      </c>
      <c r="T61" s="19" t="s">
        <v>216</v>
      </c>
      <c r="U61" s="27" t="s">
        <v>40</v>
      </c>
      <c r="V61" s="11">
        <v>367</v>
      </c>
      <c r="W61" s="11">
        <v>-1.4</v>
      </c>
      <c r="X61" s="11"/>
      <c r="Y61" s="11">
        <v>-7.64</v>
      </c>
      <c r="Z61" s="12">
        <v>4.3899999999999997</v>
      </c>
      <c r="AB61" s="18" t="s">
        <v>215</v>
      </c>
      <c r="AC61" s="19" t="s">
        <v>216</v>
      </c>
      <c r="AD61" s="27" t="s">
        <v>40</v>
      </c>
      <c r="AE61" s="11">
        <v>-4.3099999999999996</v>
      </c>
      <c r="AF61" s="11"/>
      <c r="AG61" s="11">
        <v>-11.61</v>
      </c>
      <c r="AH61" s="12">
        <v>3.91</v>
      </c>
    </row>
    <row r="62" spans="1:34" ht="15.75" x14ac:dyDescent="0.25">
      <c r="A62" s="18" t="s">
        <v>219</v>
      </c>
      <c r="B62" s="19" t="s">
        <v>220</v>
      </c>
      <c r="C62" s="27" t="s">
        <v>62</v>
      </c>
      <c r="D62" s="11" t="s">
        <v>53</v>
      </c>
      <c r="E62" s="11" t="s">
        <v>53</v>
      </c>
      <c r="F62" s="11"/>
      <c r="G62" s="11" t="s">
        <v>53</v>
      </c>
      <c r="H62" s="12" t="s">
        <v>53</v>
      </c>
      <c r="J62" s="18" t="s">
        <v>219</v>
      </c>
      <c r="K62" s="19" t="s">
        <v>220</v>
      </c>
      <c r="L62" s="27" t="s">
        <v>62</v>
      </c>
      <c r="M62" s="11">
        <v>33</v>
      </c>
      <c r="N62" s="11">
        <v>-54.09</v>
      </c>
      <c r="O62" s="11" t="s">
        <v>34</v>
      </c>
      <c r="P62" s="11">
        <v>-72.19</v>
      </c>
      <c r="Q62" s="12">
        <v>-31.66</v>
      </c>
      <c r="S62" s="18" t="s">
        <v>219</v>
      </c>
      <c r="T62" s="19" t="s">
        <v>220</v>
      </c>
      <c r="U62" s="27" t="s">
        <v>62</v>
      </c>
      <c r="V62" s="11">
        <v>32</v>
      </c>
      <c r="W62" s="11">
        <v>-30.42</v>
      </c>
      <c r="X62" s="11"/>
      <c r="Y62" s="11">
        <v>-57.74</v>
      </c>
      <c r="Z62" s="12">
        <v>7.82</v>
      </c>
      <c r="AB62" s="18" t="s">
        <v>219</v>
      </c>
      <c r="AC62" s="19" t="s">
        <v>220</v>
      </c>
      <c r="AD62" s="27" t="s">
        <v>62</v>
      </c>
      <c r="AE62" s="11">
        <v>52.01</v>
      </c>
      <c r="AF62" s="11"/>
      <c r="AG62" s="11">
        <v>-13.19</v>
      </c>
      <c r="AH62" s="12">
        <v>143.58000000000001</v>
      </c>
    </row>
    <row r="63" spans="1:34" ht="15.75" x14ac:dyDescent="0.25">
      <c r="A63" s="18" t="s">
        <v>221</v>
      </c>
      <c r="B63" s="19" t="s">
        <v>222</v>
      </c>
      <c r="C63" s="27" t="s">
        <v>40</v>
      </c>
      <c r="D63" s="11">
        <v>254</v>
      </c>
      <c r="E63" s="11">
        <v>11.72</v>
      </c>
      <c r="F63" s="11"/>
      <c r="G63" s="11">
        <v>-3.98</v>
      </c>
      <c r="H63" s="12">
        <v>25.26</v>
      </c>
      <c r="J63" s="18" t="s">
        <v>221</v>
      </c>
      <c r="K63" s="19" t="s">
        <v>222</v>
      </c>
      <c r="L63" s="27" t="s">
        <v>40</v>
      </c>
      <c r="M63" s="11">
        <v>344</v>
      </c>
      <c r="N63" s="11">
        <v>-12.22</v>
      </c>
      <c r="O63" s="11" t="s">
        <v>34</v>
      </c>
      <c r="P63" s="11">
        <v>-20.58</v>
      </c>
      <c r="Q63" s="12">
        <v>-2.56</v>
      </c>
      <c r="S63" s="18" t="s">
        <v>221</v>
      </c>
      <c r="T63" s="19" t="s">
        <v>222</v>
      </c>
      <c r="U63" s="27" t="s">
        <v>40</v>
      </c>
      <c r="V63" s="11">
        <v>364</v>
      </c>
      <c r="W63" s="11">
        <v>-3.19</v>
      </c>
      <c r="X63" s="11"/>
      <c r="Y63" s="11">
        <v>-11.6</v>
      </c>
      <c r="Z63" s="12">
        <v>3.86</v>
      </c>
      <c r="AB63" s="18" t="s">
        <v>221</v>
      </c>
      <c r="AC63" s="19" t="s">
        <v>222</v>
      </c>
      <c r="AD63" s="27" t="s">
        <v>40</v>
      </c>
      <c r="AE63" s="11">
        <v>2.1</v>
      </c>
      <c r="AF63" s="11"/>
      <c r="AG63" s="11">
        <v>-5.44</v>
      </c>
      <c r="AH63" s="12">
        <v>12.1</v>
      </c>
    </row>
    <row r="64" spans="1:34" ht="15.75" x14ac:dyDescent="0.25">
      <c r="A64" s="18" t="s">
        <v>229</v>
      </c>
      <c r="B64" s="19" t="s">
        <v>230</v>
      </c>
      <c r="C64" s="27" t="s">
        <v>62</v>
      </c>
      <c r="D64" s="11">
        <v>27</v>
      </c>
      <c r="E64" s="11">
        <v>-68.36</v>
      </c>
      <c r="F64" s="11" t="s">
        <v>34</v>
      </c>
      <c r="G64" s="11">
        <v>-82.07</v>
      </c>
      <c r="H64" s="12">
        <v>-46.59</v>
      </c>
      <c r="J64" s="18" t="s">
        <v>229</v>
      </c>
      <c r="K64" s="19" t="s">
        <v>230</v>
      </c>
      <c r="L64" s="27" t="s">
        <v>62</v>
      </c>
      <c r="M64" s="11">
        <v>34</v>
      </c>
      <c r="N64" s="11">
        <v>-13.66</v>
      </c>
      <c r="O64" s="11"/>
      <c r="P64" s="11">
        <v>-43.9</v>
      </c>
      <c r="Q64" s="12">
        <v>29.13</v>
      </c>
      <c r="S64" s="18" t="s">
        <v>229</v>
      </c>
      <c r="T64" s="19" t="s">
        <v>230</v>
      </c>
      <c r="U64" s="27" t="s">
        <v>62</v>
      </c>
      <c r="V64" s="11">
        <v>38</v>
      </c>
      <c r="W64" s="11">
        <v>-14.87</v>
      </c>
      <c r="X64" s="11"/>
      <c r="Y64" s="11">
        <v>-41.43</v>
      </c>
      <c r="Z64" s="12">
        <v>16.89</v>
      </c>
      <c r="AB64" s="18" t="s">
        <v>229</v>
      </c>
      <c r="AC64" s="19" t="s">
        <v>230</v>
      </c>
      <c r="AD64" s="27" t="s">
        <v>62</v>
      </c>
      <c r="AE64" s="11">
        <v>-23.11</v>
      </c>
      <c r="AF64" s="11"/>
      <c r="AG64" s="11">
        <v>-43.71</v>
      </c>
      <c r="AH64" s="12">
        <v>27.5</v>
      </c>
    </row>
    <row r="65" spans="1:34" ht="15.75" x14ac:dyDescent="0.25">
      <c r="A65" s="18" t="s">
        <v>231</v>
      </c>
      <c r="B65" s="19" t="s">
        <v>232</v>
      </c>
      <c r="C65" s="27" t="s">
        <v>40</v>
      </c>
      <c r="D65" s="11">
        <v>57</v>
      </c>
      <c r="E65" s="11">
        <v>195.8</v>
      </c>
      <c r="F65" s="11" t="s">
        <v>34</v>
      </c>
      <c r="G65" s="11">
        <v>103.15</v>
      </c>
      <c r="H65" s="12">
        <v>399.24</v>
      </c>
      <c r="J65" s="18" t="s">
        <v>231</v>
      </c>
      <c r="K65" s="19" t="s">
        <v>232</v>
      </c>
      <c r="L65" s="27" t="s">
        <v>40</v>
      </c>
      <c r="M65" s="11">
        <v>93</v>
      </c>
      <c r="N65" s="11">
        <v>122.57</v>
      </c>
      <c r="O65" s="11" t="s">
        <v>34</v>
      </c>
      <c r="P65" s="11">
        <v>71.510000000000005</v>
      </c>
      <c r="Q65" s="12">
        <v>185.45</v>
      </c>
      <c r="S65" s="18" t="s">
        <v>231</v>
      </c>
      <c r="T65" s="19" t="s">
        <v>232</v>
      </c>
      <c r="U65" s="27" t="s">
        <v>40</v>
      </c>
      <c r="V65" s="11">
        <v>120</v>
      </c>
      <c r="W65" s="11">
        <v>37.270000000000003</v>
      </c>
      <c r="X65" s="11" t="s">
        <v>34</v>
      </c>
      <c r="Y65" s="11">
        <v>17</v>
      </c>
      <c r="Z65" s="12">
        <v>60.48</v>
      </c>
      <c r="AB65" s="18" t="s">
        <v>231</v>
      </c>
      <c r="AC65" s="19" t="s">
        <v>232</v>
      </c>
      <c r="AD65" s="27" t="s">
        <v>40</v>
      </c>
      <c r="AE65" s="11">
        <v>14.02</v>
      </c>
      <c r="AF65" s="11"/>
      <c r="AG65" s="11">
        <v>-9.11</v>
      </c>
      <c r="AH65" s="12">
        <v>47.04</v>
      </c>
    </row>
    <row r="66" spans="1:34" ht="15.75" x14ac:dyDescent="0.25">
      <c r="A66" s="18" t="s">
        <v>233</v>
      </c>
      <c r="B66" s="19" t="s">
        <v>234</v>
      </c>
      <c r="C66" s="27" t="s">
        <v>37</v>
      </c>
      <c r="D66" s="11">
        <v>97</v>
      </c>
      <c r="E66" s="11">
        <v>-35.659999999999997</v>
      </c>
      <c r="F66" s="11" t="s">
        <v>34</v>
      </c>
      <c r="G66" s="11">
        <v>-48.81</v>
      </c>
      <c r="H66" s="12">
        <v>-19.649999999999999</v>
      </c>
      <c r="J66" s="18" t="s">
        <v>233</v>
      </c>
      <c r="K66" s="19" t="s">
        <v>234</v>
      </c>
      <c r="L66" s="27" t="s">
        <v>37</v>
      </c>
      <c r="M66" s="11">
        <v>123</v>
      </c>
      <c r="N66" s="11">
        <v>-17.23</v>
      </c>
      <c r="O66" s="11"/>
      <c r="P66" s="11">
        <v>-36.83</v>
      </c>
      <c r="Q66" s="12">
        <v>1.17</v>
      </c>
      <c r="S66" s="18" t="s">
        <v>233</v>
      </c>
      <c r="T66" s="19" t="s">
        <v>234</v>
      </c>
      <c r="U66" s="27" t="s">
        <v>37</v>
      </c>
      <c r="V66" s="11">
        <v>131</v>
      </c>
      <c r="W66" s="11">
        <v>1.94</v>
      </c>
      <c r="X66" s="11"/>
      <c r="Y66" s="11">
        <v>-18.02</v>
      </c>
      <c r="Z66" s="12">
        <v>21.9</v>
      </c>
      <c r="AB66" s="18" t="s">
        <v>233</v>
      </c>
      <c r="AC66" s="19" t="s">
        <v>234</v>
      </c>
      <c r="AD66" s="27" t="s">
        <v>37</v>
      </c>
      <c r="AE66" s="11">
        <v>-7.56</v>
      </c>
      <c r="AF66" s="11"/>
      <c r="AG66" s="11">
        <v>-30.59</v>
      </c>
      <c r="AH66" s="12">
        <v>24.36</v>
      </c>
    </row>
    <row r="67" spans="1:34" ht="15.75" x14ac:dyDescent="0.25">
      <c r="A67" s="18" t="s">
        <v>237</v>
      </c>
      <c r="B67" s="19" t="s">
        <v>238</v>
      </c>
      <c r="C67" s="27" t="s">
        <v>62</v>
      </c>
      <c r="D67" s="11">
        <v>42</v>
      </c>
      <c r="E67" s="11">
        <v>353.99</v>
      </c>
      <c r="F67" s="11" t="s">
        <v>34</v>
      </c>
      <c r="G67" s="11">
        <v>100.6</v>
      </c>
      <c r="H67" s="12">
        <v>1083.1400000000001</v>
      </c>
      <c r="J67" s="18" t="s">
        <v>237</v>
      </c>
      <c r="K67" s="19" t="s">
        <v>238</v>
      </c>
      <c r="L67" s="27" t="s">
        <v>62</v>
      </c>
      <c r="M67" s="11">
        <v>70</v>
      </c>
      <c r="N67" s="11">
        <v>-4</v>
      </c>
      <c r="O67" s="11"/>
      <c r="P67" s="11">
        <v>-27.53</v>
      </c>
      <c r="Q67" s="12">
        <v>34.75</v>
      </c>
      <c r="S67" s="18" t="s">
        <v>237</v>
      </c>
      <c r="T67" s="19" t="s">
        <v>238</v>
      </c>
      <c r="U67" s="27" t="s">
        <v>62</v>
      </c>
      <c r="V67" s="11">
        <v>74</v>
      </c>
      <c r="W67" s="11">
        <v>-19.170000000000002</v>
      </c>
      <c r="X67" s="11"/>
      <c r="Y67" s="11">
        <v>-41.04</v>
      </c>
      <c r="Z67" s="12">
        <v>16.850000000000001</v>
      </c>
      <c r="AB67" s="18" t="s">
        <v>237</v>
      </c>
      <c r="AC67" s="19" t="s">
        <v>238</v>
      </c>
      <c r="AD67" s="27" t="s">
        <v>62</v>
      </c>
      <c r="AE67" s="11">
        <v>-5.25</v>
      </c>
      <c r="AF67" s="11"/>
      <c r="AG67" s="11">
        <v>-23.62</v>
      </c>
      <c r="AH67" s="12">
        <v>19.760000000000002</v>
      </c>
    </row>
    <row r="68" spans="1:34" ht="15.75" x14ac:dyDescent="0.25">
      <c r="A68" s="18" t="s">
        <v>239</v>
      </c>
      <c r="B68" s="19" t="s">
        <v>240</v>
      </c>
      <c r="C68" s="27" t="s">
        <v>62</v>
      </c>
      <c r="D68" s="11">
        <v>133</v>
      </c>
      <c r="E68" s="11">
        <v>17.27</v>
      </c>
      <c r="F68" s="11"/>
      <c r="G68" s="11">
        <v>-11.88</v>
      </c>
      <c r="H68" s="12">
        <v>52.64</v>
      </c>
      <c r="J68" s="18" t="s">
        <v>239</v>
      </c>
      <c r="K68" s="19" t="s">
        <v>240</v>
      </c>
      <c r="L68" s="27" t="s">
        <v>62</v>
      </c>
      <c r="M68" s="11">
        <v>191</v>
      </c>
      <c r="N68" s="11">
        <v>-10.199999999999999</v>
      </c>
      <c r="O68" s="11"/>
      <c r="P68" s="11">
        <v>-26.27</v>
      </c>
      <c r="Q68" s="12">
        <v>6.49</v>
      </c>
      <c r="S68" s="18" t="s">
        <v>239</v>
      </c>
      <c r="T68" s="19" t="s">
        <v>240</v>
      </c>
      <c r="U68" s="27" t="s">
        <v>62</v>
      </c>
      <c r="V68" s="11">
        <v>202</v>
      </c>
      <c r="W68" s="11">
        <v>-18.86</v>
      </c>
      <c r="X68" s="11" t="s">
        <v>34</v>
      </c>
      <c r="Y68" s="11">
        <v>-30.84</v>
      </c>
      <c r="Z68" s="12">
        <v>-2.4700000000000002</v>
      </c>
      <c r="AB68" s="18" t="s">
        <v>239</v>
      </c>
      <c r="AC68" s="19" t="s">
        <v>240</v>
      </c>
      <c r="AD68" s="27" t="s">
        <v>62</v>
      </c>
      <c r="AE68" s="11">
        <v>-10.54</v>
      </c>
      <c r="AF68" s="11"/>
      <c r="AG68" s="11">
        <v>-22.6</v>
      </c>
      <c r="AH68" s="12">
        <v>1.3</v>
      </c>
    </row>
    <row r="69" spans="1:34" ht="15.75" x14ac:dyDescent="0.25">
      <c r="A69" s="18" t="s">
        <v>241</v>
      </c>
      <c r="B69" s="19" t="s">
        <v>242</v>
      </c>
      <c r="C69" s="27" t="s">
        <v>37</v>
      </c>
      <c r="D69" s="11">
        <v>181</v>
      </c>
      <c r="E69" s="11">
        <v>36.68</v>
      </c>
      <c r="F69" s="11" t="s">
        <v>34</v>
      </c>
      <c r="G69" s="11">
        <v>18.87</v>
      </c>
      <c r="H69" s="12">
        <v>60.74</v>
      </c>
      <c r="J69" s="18" t="s">
        <v>241</v>
      </c>
      <c r="K69" s="19" t="s">
        <v>242</v>
      </c>
      <c r="L69" s="27" t="s">
        <v>37</v>
      </c>
      <c r="M69" s="11">
        <v>245</v>
      </c>
      <c r="N69" s="11">
        <v>-15.5</v>
      </c>
      <c r="O69" s="11" t="s">
        <v>34</v>
      </c>
      <c r="P69" s="11">
        <v>-24.58</v>
      </c>
      <c r="Q69" s="12">
        <v>-2.0699999999999998</v>
      </c>
      <c r="S69" s="18" t="s">
        <v>241</v>
      </c>
      <c r="T69" s="19" t="s">
        <v>242</v>
      </c>
      <c r="U69" s="27" t="s">
        <v>37</v>
      </c>
      <c r="V69" s="11">
        <v>261</v>
      </c>
      <c r="W69" s="11">
        <v>7.93</v>
      </c>
      <c r="X69" s="11"/>
      <c r="Y69" s="11">
        <v>-0.84</v>
      </c>
      <c r="Z69" s="12">
        <v>16.899999999999999</v>
      </c>
      <c r="AB69" s="18" t="s">
        <v>241</v>
      </c>
      <c r="AC69" s="19" t="s">
        <v>242</v>
      </c>
      <c r="AD69" s="27" t="s">
        <v>37</v>
      </c>
      <c r="AE69" s="11">
        <v>15.92</v>
      </c>
      <c r="AF69" s="11"/>
      <c r="AG69" s="11">
        <v>-1.23</v>
      </c>
      <c r="AH69" s="12">
        <v>31.33</v>
      </c>
    </row>
    <row r="70" spans="1:34" ht="15.75" x14ac:dyDescent="0.25">
      <c r="A70" s="18" t="s">
        <v>245</v>
      </c>
      <c r="B70" s="19" t="s">
        <v>246</v>
      </c>
      <c r="C70" s="27" t="s">
        <v>37</v>
      </c>
      <c r="D70" s="11">
        <v>36</v>
      </c>
      <c r="E70" s="11">
        <v>-33.58</v>
      </c>
      <c r="F70" s="11" t="s">
        <v>34</v>
      </c>
      <c r="G70" s="11">
        <v>-56.76</v>
      </c>
      <c r="H70" s="12">
        <v>-6.68</v>
      </c>
      <c r="J70" s="18" t="s">
        <v>245</v>
      </c>
      <c r="K70" s="19" t="s">
        <v>246</v>
      </c>
      <c r="L70" s="27" t="s">
        <v>37</v>
      </c>
      <c r="M70" s="11">
        <v>45</v>
      </c>
      <c r="N70" s="11">
        <v>-21.02</v>
      </c>
      <c r="O70" s="11"/>
      <c r="P70" s="11">
        <v>-39.479999999999997</v>
      </c>
      <c r="Q70" s="12">
        <v>5.87</v>
      </c>
      <c r="S70" s="18" t="s">
        <v>245</v>
      </c>
      <c r="T70" s="19" t="s">
        <v>246</v>
      </c>
      <c r="U70" s="27" t="s">
        <v>37</v>
      </c>
      <c r="V70" s="11">
        <v>48</v>
      </c>
      <c r="W70" s="11">
        <v>-25.1</v>
      </c>
      <c r="X70" s="11" t="s">
        <v>34</v>
      </c>
      <c r="Y70" s="11">
        <v>-43.85</v>
      </c>
      <c r="Z70" s="12">
        <v>-1.77</v>
      </c>
      <c r="AB70" s="18" t="s">
        <v>245</v>
      </c>
      <c r="AC70" s="19" t="s">
        <v>246</v>
      </c>
      <c r="AD70" s="27" t="s">
        <v>37</v>
      </c>
      <c r="AE70" s="11">
        <v>-30.14</v>
      </c>
      <c r="AF70" s="11"/>
      <c r="AG70" s="11">
        <v>-58.72</v>
      </c>
      <c r="AH70" s="12">
        <v>16.95</v>
      </c>
    </row>
    <row r="71" spans="1:34" ht="15.75" x14ac:dyDescent="0.25">
      <c r="A71" s="18" t="s">
        <v>247</v>
      </c>
      <c r="B71" s="19" t="s">
        <v>248</v>
      </c>
      <c r="C71" s="27" t="s">
        <v>40</v>
      </c>
      <c r="D71" s="11">
        <v>163</v>
      </c>
      <c r="E71" s="11">
        <v>-37.14</v>
      </c>
      <c r="F71" s="11" t="s">
        <v>34</v>
      </c>
      <c r="G71" s="11">
        <v>-49.39</v>
      </c>
      <c r="H71" s="12">
        <v>-23.17</v>
      </c>
      <c r="J71" s="18" t="s">
        <v>247</v>
      </c>
      <c r="K71" s="19" t="s">
        <v>248</v>
      </c>
      <c r="L71" s="27" t="s">
        <v>40</v>
      </c>
      <c r="M71" s="11">
        <v>206</v>
      </c>
      <c r="N71" s="11">
        <v>-32.51</v>
      </c>
      <c r="O71" s="11" t="s">
        <v>34</v>
      </c>
      <c r="P71" s="11">
        <v>-42.58</v>
      </c>
      <c r="Q71" s="12">
        <v>-22.95</v>
      </c>
      <c r="S71" s="18" t="s">
        <v>247</v>
      </c>
      <c r="T71" s="19" t="s">
        <v>248</v>
      </c>
      <c r="U71" s="27" t="s">
        <v>40</v>
      </c>
      <c r="V71" s="11">
        <v>205</v>
      </c>
      <c r="W71" s="11">
        <v>-14.55</v>
      </c>
      <c r="X71" s="11" t="s">
        <v>34</v>
      </c>
      <c r="Y71" s="11">
        <v>-21.49</v>
      </c>
      <c r="Z71" s="12">
        <v>-5.73</v>
      </c>
      <c r="AB71" s="18" t="s">
        <v>247</v>
      </c>
      <c r="AC71" s="19" t="s">
        <v>248</v>
      </c>
      <c r="AD71" s="27" t="s">
        <v>40</v>
      </c>
      <c r="AE71" s="11">
        <v>-14.72</v>
      </c>
      <c r="AF71" s="11"/>
      <c r="AG71" s="11">
        <v>-27.17</v>
      </c>
      <c r="AH71" s="12">
        <v>4.26</v>
      </c>
    </row>
    <row r="72" spans="1:34" ht="15.75" x14ac:dyDescent="0.25">
      <c r="A72" s="18" t="s">
        <v>249</v>
      </c>
      <c r="B72" s="19" t="s">
        <v>250</v>
      </c>
      <c r="C72" s="27" t="s">
        <v>37</v>
      </c>
      <c r="D72" s="11">
        <v>266</v>
      </c>
      <c r="E72" s="11">
        <v>-17.7</v>
      </c>
      <c r="F72" s="11" t="s">
        <v>34</v>
      </c>
      <c r="G72" s="11">
        <v>-30.21</v>
      </c>
      <c r="H72" s="12">
        <v>-7.39</v>
      </c>
      <c r="J72" s="18" t="s">
        <v>249</v>
      </c>
      <c r="K72" s="19" t="s">
        <v>250</v>
      </c>
      <c r="L72" s="27" t="s">
        <v>37</v>
      </c>
      <c r="M72" s="11">
        <v>353</v>
      </c>
      <c r="N72" s="11">
        <v>-5.98</v>
      </c>
      <c r="O72" s="11"/>
      <c r="P72" s="11">
        <v>-13.83</v>
      </c>
      <c r="Q72" s="12">
        <v>1.37</v>
      </c>
      <c r="S72" s="18" t="s">
        <v>249</v>
      </c>
      <c r="T72" s="19" t="s">
        <v>250</v>
      </c>
      <c r="U72" s="27" t="s">
        <v>37</v>
      </c>
      <c r="V72" s="11">
        <v>384</v>
      </c>
      <c r="W72" s="11">
        <v>-6.12</v>
      </c>
      <c r="X72" s="11"/>
      <c r="Y72" s="11">
        <v>-12.45</v>
      </c>
      <c r="Z72" s="12">
        <v>0.95</v>
      </c>
      <c r="AB72" s="18" t="s">
        <v>249</v>
      </c>
      <c r="AC72" s="19" t="s">
        <v>250</v>
      </c>
      <c r="AD72" s="27" t="s">
        <v>37</v>
      </c>
      <c r="AE72" s="11">
        <v>-1.79</v>
      </c>
      <c r="AF72" s="11"/>
      <c r="AG72" s="11">
        <v>-8.9</v>
      </c>
      <c r="AH72" s="12">
        <v>5.54</v>
      </c>
    </row>
    <row r="73" spans="1:34" ht="15.75" x14ac:dyDescent="0.25">
      <c r="A73" s="18" t="s">
        <v>251</v>
      </c>
      <c r="B73" s="19" t="s">
        <v>252</v>
      </c>
      <c r="C73" s="27" t="s">
        <v>62</v>
      </c>
      <c r="D73" s="11">
        <v>47</v>
      </c>
      <c r="E73" s="11">
        <v>90.33</v>
      </c>
      <c r="F73" s="11" t="s">
        <v>34</v>
      </c>
      <c r="G73" s="11">
        <v>32.58</v>
      </c>
      <c r="H73" s="12">
        <v>182.1</v>
      </c>
      <c r="J73" s="18" t="s">
        <v>251</v>
      </c>
      <c r="K73" s="19" t="s">
        <v>252</v>
      </c>
      <c r="L73" s="27" t="s">
        <v>62</v>
      </c>
      <c r="M73" s="11">
        <v>72</v>
      </c>
      <c r="N73" s="11">
        <v>-6.83</v>
      </c>
      <c r="O73" s="11"/>
      <c r="P73" s="11">
        <v>-33.799999999999997</v>
      </c>
      <c r="Q73" s="12">
        <v>35.85</v>
      </c>
      <c r="S73" s="18" t="s">
        <v>251</v>
      </c>
      <c r="T73" s="19" t="s">
        <v>252</v>
      </c>
      <c r="U73" s="27" t="s">
        <v>62</v>
      </c>
      <c r="V73" s="11">
        <v>81</v>
      </c>
      <c r="W73" s="11">
        <v>7.86</v>
      </c>
      <c r="X73" s="11"/>
      <c r="Y73" s="11">
        <v>-17.940000000000001</v>
      </c>
      <c r="Z73" s="12">
        <v>38.47</v>
      </c>
      <c r="AB73" s="18" t="s">
        <v>251</v>
      </c>
      <c r="AC73" s="19" t="s">
        <v>252</v>
      </c>
      <c r="AD73" s="27" t="s">
        <v>62</v>
      </c>
      <c r="AE73" s="11">
        <v>-17.46</v>
      </c>
      <c r="AF73" s="11"/>
      <c r="AG73" s="11">
        <v>-34.75</v>
      </c>
      <c r="AH73" s="12">
        <v>4.47</v>
      </c>
    </row>
    <row r="74" spans="1:34" ht="15.75" x14ac:dyDescent="0.25">
      <c r="A74" s="18" t="s">
        <v>253</v>
      </c>
      <c r="B74" s="19" t="s">
        <v>254</v>
      </c>
      <c r="C74" s="27" t="s">
        <v>40</v>
      </c>
      <c r="D74" s="11">
        <v>303</v>
      </c>
      <c r="E74" s="11">
        <v>-10.8</v>
      </c>
      <c r="F74" s="11" t="s">
        <v>34</v>
      </c>
      <c r="G74" s="11">
        <v>-19.09</v>
      </c>
      <c r="H74" s="12">
        <v>-1.2</v>
      </c>
      <c r="J74" s="18" t="s">
        <v>253</v>
      </c>
      <c r="K74" s="19" t="s">
        <v>254</v>
      </c>
      <c r="L74" s="27" t="s">
        <v>40</v>
      </c>
      <c r="M74" s="11">
        <v>403</v>
      </c>
      <c r="N74" s="11">
        <v>-20.68</v>
      </c>
      <c r="O74" s="11" t="s">
        <v>34</v>
      </c>
      <c r="P74" s="11">
        <v>-25.35</v>
      </c>
      <c r="Q74" s="12">
        <v>-13.99</v>
      </c>
      <c r="S74" s="18" t="s">
        <v>253</v>
      </c>
      <c r="T74" s="19" t="s">
        <v>254</v>
      </c>
      <c r="U74" s="27" t="s">
        <v>40</v>
      </c>
      <c r="V74" s="11">
        <v>427</v>
      </c>
      <c r="W74" s="11">
        <v>-5.32</v>
      </c>
      <c r="X74" s="11"/>
      <c r="Y74" s="11">
        <v>-11.31</v>
      </c>
      <c r="Z74" s="12">
        <v>0.82</v>
      </c>
      <c r="AB74" s="18" t="s">
        <v>253</v>
      </c>
      <c r="AC74" s="19" t="s">
        <v>254</v>
      </c>
      <c r="AD74" s="27" t="s">
        <v>40</v>
      </c>
      <c r="AE74" s="11">
        <v>3.26</v>
      </c>
      <c r="AF74" s="11"/>
      <c r="AG74" s="11">
        <v>-3.35</v>
      </c>
      <c r="AH74" s="12">
        <v>10.59</v>
      </c>
    </row>
    <row r="75" spans="1:34" ht="15.75" x14ac:dyDescent="0.25">
      <c r="A75" s="18" t="s">
        <v>255</v>
      </c>
      <c r="B75" s="19" t="s">
        <v>256</v>
      </c>
      <c r="C75" s="27" t="s">
        <v>37</v>
      </c>
      <c r="D75" s="11">
        <v>63</v>
      </c>
      <c r="E75" s="11">
        <v>55.05</v>
      </c>
      <c r="F75" s="11" t="s">
        <v>34</v>
      </c>
      <c r="G75" s="11">
        <v>7.18</v>
      </c>
      <c r="H75" s="12">
        <v>117.26</v>
      </c>
      <c r="J75" s="18" t="s">
        <v>255</v>
      </c>
      <c r="K75" s="19" t="s">
        <v>256</v>
      </c>
      <c r="L75" s="27" t="s">
        <v>37</v>
      </c>
      <c r="M75" s="11">
        <v>100</v>
      </c>
      <c r="N75" s="11">
        <v>11.7</v>
      </c>
      <c r="O75" s="11"/>
      <c r="P75" s="11">
        <v>-13.72</v>
      </c>
      <c r="Q75" s="12">
        <v>52.68</v>
      </c>
      <c r="S75" s="18" t="s">
        <v>255</v>
      </c>
      <c r="T75" s="19" t="s">
        <v>256</v>
      </c>
      <c r="U75" s="27" t="s">
        <v>37</v>
      </c>
      <c r="V75" s="11">
        <v>118</v>
      </c>
      <c r="W75" s="11">
        <v>10.220000000000001</v>
      </c>
      <c r="X75" s="11"/>
      <c r="Y75" s="11">
        <v>-9.5</v>
      </c>
      <c r="Z75" s="12">
        <v>34.6</v>
      </c>
      <c r="AB75" s="18" t="s">
        <v>255</v>
      </c>
      <c r="AC75" s="19" t="s">
        <v>256</v>
      </c>
      <c r="AD75" s="27" t="s">
        <v>37</v>
      </c>
      <c r="AE75" s="11">
        <v>15.89</v>
      </c>
      <c r="AF75" s="11"/>
      <c r="AG75" s="11">
        <v>-8.5299999999999994</v>
      </c>
      <c r="AH75" s="12">
        <v>50.6</v>
      </c>
    </row>
    <row r="76" spans="1:34" ht="15.75" x14ac:dyDescent="0.25">
      <c r="A76" s="18" t="s">
        <v>257</v>
      </c>
      <c r="B76" s="19" t="s">
        <v>258</v>
      </c>
      <c r="C76" s="27" t="s">
        <v>62</v>
      </c>
      <c r="D76" s="11">
        <v>108</v>
      </c>
      <c r="E76" s="11">
        <v>-68.58</v>
      </c>
      <c r="F76" s="11" t="s">
        <v>34</v>
      </c>
      <c r="G76" s="11">
        <v>-77.59</v>
      </c>
      <c r="H76" s="12">
        <v>-56.42</v>
      </c>
      <c r="J76" s="18" t="s">
        <v>257</v>
      </c>
      <c r="K76" s="19" t="s">
        <v>258</v>
      </c>
      <c r="L76" s="27" t="s">
        <v>62</v>
      </c>
      <c r="M76" s="11">
        <v>108</v>
      </c>
      <c r="N76" s="11">
        <v>-38.83</v>
      </c>
      <c r="O76" s="11" t="s">
        <v>34</v>
      </c>
      <c r="P76" s="11">
        <v>-53.28</v>
      </c>
      <c r="Q76" s="12">
        <v>-20.64</v>
      </c>
      <c r="S76" s="18" t="s">
        <v>257</v>
      </c>
      <c r="T76" s="19" t="s">
        <v>258</v>
      </c>
      <c r="U76" s="27" t="s">
        <v>62</v>
      </c>
      <c r="V76" s="11">
        <v>110</v>
      </c>
      <c r="W76" s="11">
        <v>-1.64</v>
      </c>
      <c r="X76" s="11"/>
      <c r="Y76" s="11">
        <v>-21.97</v>
      </c>
      <c r="Z76" s="12">
        <v>22.09</v>
      </c>
      <c r="AB76" s="18" t="s">
        <v>257</v>
      </c>
      <c r="AC76" s="19" t="s">
        <v>258</v>
      </c>
      <c r="AD76" s="27" t="s">
        <v>62</v>
      </c>
      <c r="AE76" s="11">
        <v>9.58</v>
      </c>
      <c r="AF76" s="11"/>
      <c r="AG76" s="11">
        <v>-15.39</v>
      </c>
      <c r="AH76" s="12">
        <v>49.72</v>
      </c>
    </row>
    <row r="77" spans="1:34" ht="15.75" x14ac:dyDescent="0.25">
      <c r="A77" s="18" t="s">
        <v>259</v>
      </c>
      <c r="B77" s="19" t="s">
        <v>260</v>
      </c>
      <c r="C77" s="27" t="s">
        <v>62</v>
      </c>
      <c r="D77" s="11">
        <v>110</v>
      </c>
      <c r="E77" s="11">
        <v>1.69</v>
      </c>
      <c r="F77" s="11"/>
      <c r="G77" s="11">
        <v>-22.94</v>
      </c>
      <c r="H77" s="12">
        <v>28.06</v>
      </c>
      <c r="J77" s="18" t="s">
        <v>259</v>
      </c>
      <c r="K77" s="19" t="s">
        <v>260</v>
      </c>
      <c r="L77" s="27" t="s">
        <v>62</v>
      </c>
      <c r="M77" s="11">
        <v>141</v>
      </c>
      <c r="N77" s="11">
        <v>44</v>
      </c>
      <c r="O77" s="11" t="s">
        <v>34</v>
      </c>
      <c r="P77" s="11">
        <v>19.13</v>
      </c>
      <c r="Q77" s="12">
        <v>77.44</v>
      </c>
      <c r="S77" s="18" t="s">
        <v>259</v>
      </c>
      <c r="T77" s="19" t="s">
        <v>260</v>
      </c>
      <c r="U77" s="27" t="s">
        <v>62</v>
      </c>
      <c r="V77" s="11">
        <v>152</v>
      </c>
      <c r="W77" s="11">
        <v>7.15</v>
      </c>
      <c r="X77" s="11"/>
      <c r="Y77" s="11">
        <v>-10.18</v>
      </c>
      <c r="Z77" s="12">
        <v>25.96</v>
      </c>
      <c r="AB77" s="18" t="s">
        <v>259</v>
      </c>
      <c r="AC77" s="19" t="s">
        <v>260</v>
      </c>
      <c r="AD77" s="27" t="s">
        <v>62</v>
      </c>
      <c r="AE77" s="11">
        <v>-10.4</v>
      </c>
      <c r="AF77" s="11"/>
      <c r="AG77" s="11">
        <v>-26.14</v>
      </c>
      <c r="AH77" s="12">
        <v>18.57</v>
      </c>
    </row>
    <row r="78" spans="1:34" ht="15.75" x14ac:dyDescent="0.25">
      <c r="A78" s="18" t="s">
        <v>261</v>
      </c>
      <c r="B78" s="19" t="s">
        <v>262</v>
      </c>
      <c r="C78" s="27" t="s">
        <v>62</v>
      </c>
      <c r="D78" s="11">
        <v>67</v>
      </c>
      <c r="E78" s="11">
        <v>53.83</v>
      </c>
      <c r="F78" s="11"/>
      <c r="G78" s="11">
        <v>-12.28</v>
      </c>
      <c r="H78" s="12">
        <v>145.91999999999999</v>
      </c>
      <c r="J78" s="18" t="s">
        <v>261</v>
      </c>
      <c r="K78" s="19" t="s">
        <v>262</v>
      </c>
      <c r="L78" s="27" t="s">
        <v>62</v>
      </c>
      <c r="M78" s="11">
        <v>98</v>
      </c>
      <c r="N78" s="11">
        <v>11.39</v>
      </c>
      <c r="O78" s="11"/>
      <c r="P78" s="11">
        <v>-20.9</v>
      </c>
      <c r="Q78" s="12">
        <v>56.25</v>
      </c>
      <c r="S78" s="18" t="s">
        <v>261</v>
      </c>
      <c r="T78" s="19" t="s">
        <v>262</v>
      </c>
      <c r="U78" s="27" t="s">
        <v>62</v>
      </c>
      <c r="V78" s="11">
        <v>107</v>
      </c>
      <c r="W78" s="11">
        <v>-0.81</v>
      </c>
      <c r="X78" s="11"/>
      <c r="Y78" s="11">
        <v>-25.47</v>
      </c>
      <c r="Z78" s="12">
        <v>33.28</v>
      </c>
      <c r="AB78" s="18" t="s">
        <v>261</v>
      </c>
      <c r="AC78" s="19" t="s">
        <v>262</v>
      </c>
      <c r="AD78" s="27" t="s">
        <v>62</v>
      </c>
      <c r="AE78" s="11">
        <v>70.930000000000007</v>
      </c>
      <c r="AF78" s="11" t="s">
        <v>34</v>
      </c>
      <c r="AG78" s="11">
        <v>13.25</v>
      </c>
      <c r="AH78" s="12">
        <v>133.88999999999999</v>
      </c>
    </row>
    <row r="79" spans="1:34" ht="15.75" x14ac:dyDescent="0.25">
      <c r="A79" s="18" t="s">
        <v>263</v>
      </c>
      <c r="B79" s="19" t="s">
        <v>264</v>
      </c>
      <c r="C79" s="27" t="s">
        <v>40</v>
      </c>
      <c r="D79" s="11" t="s">
        <v>53</v>
      </c>
      <c r="E79" s="11" t="s">
        <v>53</v>
      </c>
      <c r="F79" s="11"/>
      <c r="G79" s="11" t="s">
        <v>53</v>
      </c>
      <c r="H79" s="12" t="s">
        <v>53</v>
      </c>
      <c r="J79" s="18" t="s">
        <v>263</v>
      </c>
      <c r="K79" s="19" t="s">
        <v>264</v>
      </c>
      <c r="L79" s="27" t="s">
        <v>40</v>
      </c>
      <c r="M79" s="11">
        <v>38</v>
      </c>
      <c r="N79" s="11">
        <v>23.07</v>
      </c>
      <c r="O79" s="11"/>
      <c r="P79" s="11">
        <v>-22.04</v>
      </c>
      <c r="Q79" s="12">
        <v>80.87</v>
      </c>
      <c r="S79" s="18" t="s">
        <v>263</v>
      </c>
      <c r="T79" s="19" t="s">
        <v>264</v>
      </c>
      <c r="U79" s="27" t="s">
        <v>40</v>
      </c>
      <c r="V79" s="11">
        <v>46</v>
      </c>
      <c r="W79" s="11">
        <v>48.34</v>
      </c>
      <c r="X79" s="11" t="s">
        <v>34</v>
      </c>
      <c r="Y79" s="11">
        <v>5.86</v>
      </c>
      <c r="Z79" s="12">
        <v>113.02</v>
      </c>
      <c r="AB79" s="18" t="s">
        <v>263</v>
      </c>
      <c r="AC79" s="19" t="s">
        <v>264</v>
      </c>
      <c r="AD79" s="27" t="s">
        <v>40</v>
      </c>
      <c r="AE79" s="11">
        <v>98.46</v>
      </c>
      <c r="AF79" s="11" t="s">
        <v>34</v>
      </c>
      <c r="AG79" s="11">
        <v>8.69</v>
      </c>
      <c r="AH79" s="12">
        <v>315.14999999999998</v>
      </c>
    </row>
    <row r="80" spans="1:34" ht="15.75" x14ac:dyDescent="0.25">
      <c r="A80" s="18" t="s">
        <v>265</v>
      </c>
      <c r="B80" s="19" t="s">
        <v>266</v>
      </c>
      <c r="C80" s="27" t="s">
        <v>40</v>
      </c>
      <c r="D80" s="11">
        <v>147</v>
      </c>
      <c r="E80" s="11">
        <v>251.91</v>
      </c>
      <c r="F80" s="11" t="s">
        <v>34</v>
      </c>
      <c r="G80" s="11">
        <v>170.44</v>
      </c>
      <c r="H80" s="12">
        <v>384.61</v>
      </c>
      <c r="J80" s="18" t="s">
        <v>265</v>
      </c>
      <c r="K80" s="19" t="s">
        <v>266</v>
      </c>
      <c r="L80" s="27" t="s">
        <v>40</v>
      </c>
      <c r="M80" s="11">
        <v>232</v>
      </c>
      <c r="N80" s="11">
        <v>38.46</v>
      </c>
      <c r="O80" s="11" t="s">
        <v>34</v>
      </c>
      <c r="P80" s="11">
        <v>14.3</v>
      </c>
      <c r="Q80" s="12">
        <v>72.33</v>
      </c>
      <c r="S80" s="18" t="s">
        <v>265</v>
      </c>
      <c r="T80" s="19" t="s">
        <v>266</v>
      </c>
      <c r="U80" s="27" t="s">
        <v>40</v>
      </c>
      <c r="V80" s="11">
        <v>260</v>
      </c>
      <c r="W80" s="11">
        <v>10.41</v>
      </c>
      <c r="X80" s="11" t="s">
        <v>34</v>
      </c>
      <c r="Y80" s="11">
        <v>0.89</v>
      </c>
      <c r="Z80" s="12">
        <v>22.03</v>
      </c>
      <c r="AB80" s="18" t="s">
        <v>265</v>
      </c>
      <c r="AC80" s="19" t="s">
        <v>266</v>
      </c>
      <c r="AD80" s="27" t="s">
        <v>40</v>
      </c>
      <c r="AE80" s="11">
        <v>17.940000000000001</v>
      </c>
      <c r="AF80" s="11" t="s">
        <v>34</v>
      </c>
      <c r="AG80" s="11">
        <v>1.95</v>
      </c>
      <c r="AH80" s="12">
        <v>33.53</v>
      </c>
    </row>
    <row r="81" spans="1:34" ht="15.75" x14ac:dyDescent="0.25">
      <c r="A81" s="18" t="s">
        <v>267</v>
      </c>
      <c r="B81" s="19" t="s">
        <v>268</v>
      </c>
      <c r="C81" s="27" t="s">
        <v>40</v>
      </c>
      <c r="D81" s="11">
        <v>102</v>
      </c>
      <c r="E81" s="11">
        <v>40.58</v>
      </c>
      <c r="F81" s="11" t="s">
        <v>34</v>
      </c>
      <c r="G81" s="11">
        <v>7.01</v>
      </c>
      <c r="H81" s="12">
        <v>80.33</v>
      </c>
      <c r="J81" s="18" t="s">
        <v>267</v>
      </c>
      <c r="K81" s="19" t="s">
        <v>268</v>
      </c>
      <c r="L81" s="27" t="s">
        <v>40</v>
      </c>
      <c r="M81" s="11">
        <v>142</v>
      </c>
      <c r="N81" s="11">
        <v>-11.67</v>
      </c>
      <c r="O81" s="11"/>
      <c r="P81" s="11">
        <v>-26.86</v>
      </c>
      <c r="Q81" s="12">
        <v>3.91</v>
      </c>
      <c r="S81" s="18" t="s">
        <v>267</v>
      </c>
      <c r="T81" s="19" t="s">
        <v>268</v>
      </c>
      <c r="U81" s="27" t="s">
        <v>40</v>
      </c>
      <c r="V81" s="11">
        <v>160</v>
      </c>
      <c r="W81" s="11">
        <v>18.91</v>
      </c>
      <c r="X81" s="11" t="s">
        <v>34</v>
      </c>
      <c r="Y81" s="11">
        <v>2.36</v>
      </c>
      <c r="Z81" s="12">
        <v>36.26</v>
      </c>
      <c r="AB81" s="18" t="s">
        <v>267</v>
      </c>
      <c r="AC81" s="19" t="s">
        <v>268</v>
      </c>
      <c r="AD81" s="27" t="s">
        <v>40</v>
      </c>
      <c r="AE81" s="11">
        <v>12.09</v>
      </c>
      <c r="AF81" s="11"/>
      <c r="AG81" s="11">
        <v>-6.43</v>
      </c>
      <c r="AH81" s="12">
        <v>41.5</v>
      </c>
    </row>
    <row r="82" spans="1:34" ht="15.75" x14ac:dyDescent="0.25">
      <c r="A82" s="18" t="s">
        <v>271</v>
      </c>
      <c r="B82" s="19" t="s">
        <v>272</v>
      </c>
      <c r="C82" s="27" t="s">
        <v>62</v>
      </c>
      <c r="D82" s="11">
        <v>135</v>
      </c>
      <c r="E82" s="11">
        <v>3.53</v>
      </c>
      <c r="F82" s="11"/>
      <c r="G82" s="11">
        <v>-14.51</v>
      </c>
      <c r="H82" s="12">
        <v>26.61</v>
      </c>
      <c r="J82" s="18" t="s">
        <v>271</v>
      </c>
      <c r="K82" s="19" t="s">
        <v>272</v>
      </c>
      <c r="L82" s="27" t="s">
        <v>62</v>
      </c>
      <c r="M82" s="11">
        <v>177</v>
      </c>
      <c r="N82" s="11">
        <v>-24.72</v>
      </c>
      <c r="O82" s="11" t="s">
        <v>34</v>
      </c>
      <c r="P82" s="11">
        <v>-38.26</v>
      </c>
      <c r="Q82" s="12">
        <v>-13.2</v>
      </c>
      <c r="S82" s="18" t="s">
        <v>271</v>
      </c>
      <c r="T82" s="19" t="s">
        <v>272</v>
      </c>
      <c r="U82" s="27" t="s">
        <v>62</v>
      </c>
      <c r="V82" s="11">
        <v>182</v>
      </c>
      <c r="W82" s="11">
        <v>-16.46</v>
      </c>
      <c r="X82" s="11" t="s">
        <v>34</v>
      </c>
      <c r="Y82" s="11">
        <v>-25.33</v>
      </c>
      <c r="Z82" s="12">
        <v>-7.28</v>
      </c>
      <c r="AB82" s="18" t="s">
        <v>271</v>
      </c>
      <c r="AC82" s="19" t="s">
        <v>272</v>
      </c>
      <c r="AD82" s="27" t="s">
        <v>62</v>
      </c>
      <c r="AE82" s="11">
        <v>-1.06</v>
      </c>
      <c r="AF82" s="11"/>
      <c r="AG82" s="11">
        <v>-12.96</v>
      </c>
      <c r="AH82" s="12">
        <v>14.29</v>
      </c>
    </row>
    <row r="83" spans="1:34" ht="15.75" x14ac:dyDescent="0.25">
      <c r="A83" s="18" t="s">
        <v>273</v>
      </c>
      <c r="B83" s="19" t="s">
        <v>274</v>
      </c>
      <c r="C83" s="27" t="s">
        <v>37</v>
      </c>
      <c r="D83" s="11">
        <v>82</v>
      </c>
      <c r="E83" s="11">
        <v>50.04</v>
      </c>
      <c r="F83" s="11" t="s">
        <v>34</v>
      </c>
      <c r="G83" s="11">
        <v>15.87</v>
      </c>
      <c r="H83" s="12">
        <v>89.35</v>
      </c>
      <c r="J83" s="18" t="s">
        <v>273</v>
      </c>
      <c r="K83" s="19" t="s">
        <v>274</v>
      </c>
      <c r="L83" s="27" t="s">
        <v>37</v>
      </c>
      <c r="M83" s="11">
        <v>119</v>
      </c>
      <c r="N83" s="11">
        <v>13.61</v>
      </c>
      <c r="O83" s="11"/>
      <c r="P83" s="11">
        <v>-7.91</v>
      </c>
      <c r="Q83" s="12">
        <v>38.04</v>
      </c>
      <c r="S83" s="18" t="s">
        <v>273</v>
      </c>
      <c r="T83" s="19" t="s">
        <v>274</v>
      </c>
      <c r="U83" s="27" t="s">
        <v>37</v>
      </c>
      <c r="V83" s="11">
        <v>128</v>
      </c>
      <c r="W83" s="11">
        <v>-6.17</v>
      </c>
      <c r="X83" s="11"/>
      <c r="Y83" s="11">
        <v>-18.53</v>
      </c>
      <c r="Z83" s="12">
        <v>11.1</v>
      </c>
      <c r="AB83" s="18" t="s">
        <v>273</v>
      </c>
      <c r="AC83" s="19" t="s">
        <v>274</v>
      </c>
      <c r="AD83" s="27" t="s">
        <v>37</v>
      </c>
      <c r="AE83" s="11">
        <v>-1.66</v>
      </c>
      <c r="AF83" s="11"/>
      <c r="AG83" s="11">
        <v>-20.79</v>
      </c>
      <c r="AH83" s="12">
        <v>26.65</v>
      </c>
    </row>
  </sheetData>
  <pageMargins left="0.7" right="0.7" top="0.75" bottom="0.75" header="0.3" footer="0.3"/>
  <pageSetup paperSize="9" orientation="portrait" horizontalDpi="1200" verticalDpi="1200" r:id="rId1"/>
  <tableParts count="4">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51747-FFE0-4D88-A28D-B93C7AE3402C}">
  <dimension ref="A1:AL66"/>
  <sheetViews>
    <sheetView zoomScaleNormal="100" workbookViewId="0"/>
  </sheetViews>
  <sheetFormatPr defaultRowHeight="15" x14ac:dyDescent="0.25"/>
  <cols>
    <col min="1" max="1" width="11.28515625" customWidth="1"/>
    <col min="2" max="2" width="30.5703125" customWidth="1"/>
    <col min="3" max="3" width="9.28515625" customWidth="1"/>
    <col min="4" max="4" width="10.85546875" customWidth="1"/>
    <col min="5" max="5" width="10" customWidth="1"/>
    <col min="6" max="6" width="10.85546875" customWidth="1"/>
    <col min="7" max="7" width="13.140625" customWidth="1"/>
    <col min="8" max="8" width="14" customWidth="1"/>
    <col min="9" max="9" width="14.140625" customWidth="1"/>
    <col min="11" max="11" width="10.42578125" customWidth="1"/>
    <col min="12" max="12" width="31" customWidth="1"/>
    <col min="13" max="13" width="9.5703125" customWidth="1"/>
    <col min="14" max="14" width="10.85546875" customWidth="1"/>
    <col min="15" max="15" width="10.140625" customWidth="1"/>
    <col min="16" max="16" width="11.140625" customWidth="1"/>
    <col min="17" max="17" width="13.42578125" customWidth="1"/>
    <col min="18" max="18" width="14" customWidth="1"/>
    <col min="19" max="19" width="14.42578125" customWidth="1"/>
    <col min="21" max="21" width="9.5703125" customWidth="1"/>
    <col min="22" max="22" width="30.5703125" customWidth="1"/>
    <col min="23" max="23" width="10.140625" customWidth="1"/>
    <col min="24" max="24" width="12.140625" customWidth="1"/>
    <col min="25" max="25" width="10.5703125" customWidth="1"/>
    <col min="26" max="26" width="10.28515625" customWidth="1"/>
    <col min="27" max="27" width="14.28515625" customWidth="1"/>
    <col min="28" max="28" width="13.85546875" customWidth="1"/>
    <col min="29" max="29" width="14.28515625" customWidth="1"/>
    <col min="31" max="31" width="9.85546875" customWidth="1"/>
    <col min="32" max="32" width="30.140625" customWidth="1"/>
    <col min="34" max="34" width="9.5703125" customWidth="1"/>
    <col min="35" max="35" width="11.85546875" customWidth="1"/>
    <col min="36" max="36" width="13.5703125" customWidth="1"/>
    <col min="37" max="37" width="14.7109375" customWidth="1"/>
    <col min="38" max="38" width="14.28515625" customWidth="1"/>
  </cols>
  <sheetData>
    <row r="1" spans="1:38" ht="18" x14ac:dyDescent="0.25">
      <c r="A1" s="6" t="s">
        <v>297</v>
      </c>
    </row>
    <row r="2" spans="1:38" ht="20.100000000000001" customHeight="1" x14ac:dyDescent="0.25">
      <c r="A2" s="7" t="s">
        <v>298</v>
      </c>
    </row>
    <row r="3" spans="1:38" ht="20.100000000000001" customHeight="1" x14ac:dyDescent="0.25">
      <c r="A3" s="5" t="s">
        <v>299</v>
      </c>
    </row>
    <row r="4" spans="1:38" ht="20.100000000000001" customHeight="1" x14ac:dyDescent="0.25">
      <c r="A4" s="5" t="s">
        <v>330</v>
      </c>
    </row>
    <row r="5" spans="1:38" ht="23.45" customHeight="1" x14ac:dyDescent="0.25">
      <c r="A5" s="5" t="s">
        <v>300</v>
      </c>
      <c r="K5" s="5" t="s">
        <v>301</v>
      </c>
      <c r="U5" s="5" t="s">
        <v>302</v>
      </c>
      <c r="AE5" s="5" t="s">
        <v>303</v>
      </c>
    </row>
    <row r="6" spans="1:38" ht="78.75" x14ac:dyDescent="0.25">
      <c r="A6" s="24" t="s">
        <v>22</v>
      </c>
      <c r="B6" s="24" t="s">
        <v>23</v>
      </c>
      <c r="C6" s="24" t="s">
        <v>24</v>
      </c>
      <c r="D6" s="24" t="s">
        <v>304</v>
      </c>
      <c r="E6" s="21" t="s">
        <v>25</v>
      </c>
      <c r="F6" s="21" t="s">
        <v>26</v>
      </c>
      <c r="G6" s="21" t="s">
        <v>282</v>
      </c>
      <c r="H6" s="21" t="s">
        <v>28</v>
      </c>
      <c r="I6" s="21" t="s">
        <v>29</v>
      </c>
      <c r="J6" s="15"/>
      <c r="K6" s="20" t="s">
        <v>22</v>
      </c>
      <c r="L6" s="20" t="s">
        <v>23</v>
      </c>
      <c r="M6" s="20" t="s">
        <v>24</v>
      </c>
      <c r="N6" s="24" t="s">
        <v>304</v>
      </c>
      <c r="O6" s="21" t="s">
        <v>25</v>
      </c>
      <c r="P6" s="21" t="s">
        <v>26</v>
      </c>
      <c r="Q6" s="21" t="s">
        <v>282</v>
      </c>
      <c r="R6" s="21" t="s">
        <v>28</v>
      </c>
      <c r="S6" s="21" t="s">
        <v>29</v>
      </c>
      <c r="U6" s="24" t="s">
        <v>22</v>
      </c>
      <c r="V6" s="24" t="s">
        <v>23</v>
      </c>
      <c r="W6" s="24" t="s">
        <v>24</v>
      </c>
      <c r="X6" s="24" t="s">
        <v>304</v>
      </c>
      <c r="Y6" s="21" t="s">
        <v>25</v>
      </c>
      <c r="Z6" s="21" t="s">
        <v>26</v>
      </c>
      <c r="AA6" s="21" t="s">
        <v>282</v>
      </c>
      <c r="AB6" s="21" t="s">
        <v>28</v>
      </c>
      <c r="AC6" s="21" t="s">
        <v>29</v>
      </c>
      <c r="AE6" s="20" t="s">
        <v>22</v>
      </c>
      <c r="AF6" s="20" t="s">
        <v>23</v>
      </c>
      <c r="AG6" s="20" t="s">
        <v>24</v>
      </c>
      <c r="AH6" s="24" t="s">
        <v>304</v>
      </c>
      <c r="AI6" s="21" t="s">
        <v>26</v>
      </c>
      <c r="AJ6" s="21" t="s">
        <v>282</v>
      </c>
      <c r="AK6" s="21" t="s">
        <v>28</v>
      </c>
      <c r="AL6" s="21" t="s">
        <v>29</v>
      </c>
    </row>
    <row r="7" spans="1:38" ht="15.75" x14ac:dyDescent="0.25">
      <c r="A7" s="18" t="s">
        <v>31</v>
      </c>
      <c r="B7" s="19" t="s">
        <v>32</v>
      </c>
      <c r="C7" s="27" t="s">
        <v>33</v>
      </c>
      <c r="D7" s="13" t="s">
        <v>33</v>
      </c>
      <c r="E7" s="11">
        <v>41</v>
      </c>
      <c r="F7" s="11">
        <v>753.37</v>
      </c>
      <c r="G7" s="11" t="s">
        <v>34</v>
      </c>
      <c r="H7" s="11">
        <v>313.02999999999997</v>
      </c>
      <c r="I7" s="12">
        <v>1988.37</v>
      </c>
      <c r="K7" s="17" t="s">
        <v>31</v>
      </c>
      <c r="L7" s="16" t="s">
        <v>32</v>
      </c>
      <c r="M7" s="28" t="s">
        <v>33</v>
      </c>
      <c r="N7" s="28" t="s">
        <v>33</v>
      </c>
      <c r="O7" s="11">
        <v>67</v>
      </c>
      <c r="P7" s="11">
        <v>100.31</v>
      </c>
      <c r="Q7" s="11" t="s">
        <v>34</v>
      </c>
      <c r="R7" s="11">
        <v>41.03</v>
      </c>
      <c r="S7" s="12">
        <v>207.37</v>
      </c>
      <c r="U7" s="9" t="s">
        <v>31</v>
      </c>
      <c r="V7" s="10" t="s">
        <v>32</v>
      </c>
      <c r="W7" s="13" t="s">
        <v>33</v>
      </c>
      <c r="X7" s="13" t="s">
        <v>33</v>
      </c>
      <c r="Y7" s="11">
        <v>74</v>
      </c>
      <c r="Z7" s="11">
        <v>70.75</v>
      </c>
      <c r="AA7" s="11" t="s">
        <v>34</v>
      </c>
      <c r="AB7" s="11">
        <v>22.76</v>
      </c>
      <c r="AC7" s="12">
        <v>136.28</v>
      </c>
      <c r="AE7" s="17" t="s">
        <v>31</v>
      </c>
      <c r="AF7" s="16" t="s">
        <v>32</v>
      </c>
      <c r="AG7" s="28" t="s">
        <v>33</v>
      </c>
      <c r="AH7" s="28" t="s">
        <v>33</v>
      </c>
      <c r="AI7" s="11">
        <v>25.86</v>
      </c>
      <c r="AJ7" s="11"/>
      <c r="AK7" s="11">
        <v>-12.54</v>
      </c>
      <c r="AL7" s="12">
        <v>71.040000000000006</v>
      </c>
    </row>
    <row r="8" spans="1:38" ht="15.75" x14ac:dyDescent="0.25">
      <c r="A8" s="18" t="s">
        <v>49</v>
      </c>
      <c r="B8" s="19" t="s">
        <v>50</v>
      </c>
      <c r="C8" s="27" t="s">
        <v>37</v>
      </c>
      <c r="D8" s="13" t="s">
        <v>40</v>
      </c>
      <c r="E8" s="11">
        <v>79</v>
      </c>
      <c r="F8" s="11">
        <v>-3.05</v>
      </c>
      <c r="G8" s="11"/>
      <c r="H8" s="11">
        <v>-48.99</v>
      </c>
      <c r="I8" s="12">
        <v>63.27</v>
      </c>
      <c r="K8" s="17" t="s">
        <v>49</v>
      </c>
      <c r="L8" s="16" t="s">
        <v>50</v>
      </c>
      <c r="M8" s="28" t="s">
        <v>37</v>
      </c>
      <c r="N8" s="28" t="s">
        <v>40</v>
      </c>
      <c r="O8" s="11">
        <v>98</v>
      </c>
      <c r="P8" s="11">
        <v>9.8699999999999992</v>
      </c>
      <c r="Q8" s="11"/>
      <c r="R8" s="11">
        <v>-8.74</v>
      </c>
      <c r="S8" s="12">
        <v>27.01</v>
      </c>
      <c r="U8" s="9" t="s">
        <v>49</v>
      </c>
      <c r="V8" s="10" t="s">
        <v>50</v>
      </c>
      <c r="W8" s="13" t="s">
        <v>37</v>
      </c>
      <c r="X8" s="13" t="s">
        <v>40</v>
      </c>
      <c r="Y8" s="11">
        <v>97</v>
      </c>
      <c r="Z8" s="11">
        <v>7.89</v>
      </c>
      <c r="AA8" s="11"/>
      <c r="AB8" s="11">
        <v>-9.8800000000000008</v>
      </c>
      <c r="AC8" s="12">
        <v>25.42</v>
      </c>
      <c r="AE8" s="17" t="s">
        <v>49</v>
      </c>
      <c r="AF8" s="16" t="s">
        <v>50</v>
      </c>
      <c r="AG8" s="28" t="s">
        <v>37</v>
      </c>
      <c r="AH8" s="28" t="s">
        <v>40</v>
      </c>
      <c r="AI8" s="11">
        <v>1.92</v>
      </c>
      <c r="AJ8" s="11"/>
      <c r="AK8" s="11">
        <v>-30.57</v>
      </c>
      <c r="AL8" s="12">
        <v>56.94</v>
      </c>
    </row>
    <row r="9" spans="1:38" ht="15.75" x14ac:dyDescent="0.25">
      <c r="A9" s="18" t="s">
        <v>63</v>
      </c>
      <c r="B9" s="19" t="s">
        <v>64</v>
      </c>
      <c r="C9" s="27" t="s">
        <v>33</v>
      </c>
      <c r="D9" s="13" t="s">
        <v>33</v>
      </c>
      <c r="E9" s="11">
        <v>113</v>
      </c>
      <c r="F9" s="11">
        <v>11.19</v>
      </c>
      <c r="G9" s="11"/>
      <c r="H9" s="11">
        <v>-20.43</v>
      </c>
      <c r="I9" s="12">
        <v>56.33</v>
      </c>
      <c r="K9" s="17" t="s">
        <v>63</v>
      </c>
      <c r="L9" s="16" t="s">
        <v>64</v>
      </c>
      <c r="M9" s="28" t="s">
        <v>33</v>
      </c>
      <c r="N9" s="28" t="s">
        <v>33</v>
      </c>
      <c r="O9" s="11">
        <v>145</v>
      </c>
      <c r="P9" s="11">
        <v>-17.420000000000002</v>
      </c>
      <c r="Q9" s="11"/>
      <c r="R9" s="11">
        <v>-41.26</v>
      </c>
      <c r="S9" s="12">
        <v>9.4499999999999993</v>
      </c>
      <c r="U9" s="9" t="s">
        <v>63</v>
      </c>
      <c r="V9" s="10" t="s">
        <v>64</v>
      </c>
      <c r="W9" s="13" t="s">
        <v>33</v>
      </c>
      <c r="X9" s="13" t="s">
        <v>33</v>
      </c>
      <c r="Y9" s="11">
        <v>140</v>
      </c>
      <c r="Z9" s="11">
        <v>-25.91</v>
      </c>
      <c r="AA9" s="11" t="s">
        <v>34</v>
      </c>
      <c r="AB9" s="11">
        <v>-44.11</v>
      </c>
      <c r="AC9" s="12">
        <v>-5.72</v>
      </c>
      <c r="AE9" s="17" t="s">
        <v>63</v>
      </c>
      <c r="AF9" s="16" t="s">
        <v>64</v>
      </c>
      <c r="AG9" s="28" t="s">
        <v>33</v>
      </c>
      <c r="AH9" s="28" t="s">
        <v>33</v>
      </c>
      <c r="AI9" s="11">
        <v>0.74</v>
      </c>
      <c r="AJ9" s="11"/>
      <c r="AK9" s="11">
        <v>-16.309999999999999</v>
      </c>
      <c r="AL9" s="12">
        <v>18</v>
      </c>
    </row>
    <row r="10" spans="1:38" ht="15.75" x14ac:dyDescent="0.25">
      <c r="A10" s="18" t="s">
        <v>69</v>
      </c>
      <c r="B10" s="19" t="s">
        <v>70</v>
      </c>
      <c r="C10" s="27" t="s">
        <v>62</v>
      </c>
      <c r="D10" s="13" t="s">
        <v>62</v>
      </c>
      <c r="E10" s="11">
        <v>64</v>
      </c>
      <c r="F10" s="11">
        <v>-76.040000000000006</v>
      </c>
      <c r="G10" s="11" t="s">
        <v>34</v>
      </c>
      <c r="H10" s="11">
        <v>-84.22</v>
      </c>
      <c r="I10" s="12">
        <v>-61.67</v>
      </c>
      <c r="K10" s="17" t="s">
        <v>69</v>
      </c>
      <c r="L10" s="16" t="s">
        <v>70</v>
      </c>
      <c r="M10" s="28" t="s">
        <v>62</v>
      </c>
      <c r="N10" s="28" t="s">
        <v>62</v>
      </c>
      <c r="O10" s="11">
        <v>62</v>
      </c>
      <c r="P10" s="11">
        <v>-50.82</v>
      </c>
      <c r="Q10" s="11" t="s">
        <v>34</v>
      </c>
      <c r="R10" s="11">
        <v>-65.03</v>
      </c>
      <c r="S10" s="12">
        <v>-33.76</v>
      </c>
      <c r="U10" s="9" t="s">
        <v>69</v>
      </c>
      <c r="V10" s="10" t="s">
        <v>70</v>
      </c>
      <c r="W10" s="13" t="s">
        <v>62</v>
      </c>
      <c r="X10" s="13" t="s">
        <v>62</v>
      </c>
      <c r="Y10" s="11">
        <v>55</v>
      </c>
      <c r="Z10" s="11">
        <v>-11.6</v>
      </c>
      <c r="AA10" s="11"/>
      <c r="AB10" s="11">
        <v>-32.56</v>
      </c>
      <c r="AC10" s="12">
        <v>10.7</v>
      </c>
      <c r="AE10" s="17" t="s">
        <v>69</v>
      </c>
      <c r="AF10" s="16" t="s">
        <v>70</v>
      </c>
      <c r="AG10" s="28" t="s">
        <v>62</v>
      </c>
      <c r="AH10" s="28" t="s">
        <v>62</v>
      </c>
      <c r="AI10" s="11">
        <v>-16.39</v>
      </c>
      <c r="AJ10" s="11"/>
      <c r="AK10" s="11">
        <v>-45.54</v>
      </c>
      <c r="AL10" s="12">
        <v>35</v>
      </c>
    </row>
    <row r="11" spans="1:38" ht="15.75" x14ac:dyDescent="0.25">
      <c r="A11" s="18" t="s">
        <v>71</v>
      </c>
      <c r="B11" s="19" t="s">
        <v>72</v>
      </c>
      <c r="C11" s="27" t="s">
        <v>62</v>
      </c>
      <c r="D11" s="13" t="s">
        <v>62</v>
      </c>
      <c r="E11" s="11">
        <v>67</v>
      </c>
      <c r="F11" s="11">
        <v>-11.54</v>
      </c>
      <c r="G11" s="11"/>
      <c r="H11" s="11">
        <v>-33.11</v>
      </c>
      <c r="I11" s="12">
        <v>19.86</v>
      </c>
      <c r="K11" s="17" t="s">
        <v>71</v>
      </c>
      <c r="L11" s="16" t="s">
        <v>72</v>
      </c>
      <c r="M11" s="28" t="s">
        <v>62</v>
      </c>
      <c r="N11" s="28" t="s">
        <v>62</v>
      </c>
      <c r="O11" s="11">
        <v>83</v>
      </c>
      <c r="P11" s="11">
        <v>8.07</v>
      </c>
      <c r="Q11" s="11"/>
      <c r="R11" s="11">
        <v>-14.19</v>
      </c>
      <c r="S11" s="12">
        <v>34.380000000000003</v>
      </c>
      <c r="U11" s="9" t="s">
        <v>71</v>
      </c>
      <c r="V11" s="10" t="s">
        <v>72</v>
      </c>
      <c r="W11" s="13" t="s">
        <v>62</v>
      </c>
      <c r="X11" s="13" t="s">
        <v>62</v>
      </c>
      <c r="Y11" s="11">
        <v>82</v>
      </c>
      <c r="Z11" s="11">
        <v>-7.4</v>
      </c>
      <c r="AA11" s="11"/>
      <c r="AB11" s="11">
        <v>-25.23</v>
      </c>
      <c r="AC11" s="12">
        <v>13.87</v>
      </c>
      <c r="AE11" s="17" t="s">
        <v>71</v>
      </c>
      <c r="AF11" s="16" t="s">
        <v>72</v>
      </c>
      <c r="AG11" s="28" t="s">
        <v>62</v>
      </c>
      <c r="AH11" s="28" t="s">
        <v>62</v>
      </c>
      <c r="AI11" s="11">
        <v>16.41</v>
      </c>
      <c r="AJ11" s="11"/>
      <c r="AK11" s="11">
        <v>-19.440000000000001</v>
      </c>
      <c r="AL11" s="12">
        <v>69.2</v>
      </c>
    </row>
    <row r="12" spans="1:38" ht="15.75" x14ac:dyDescent="0.25">
      <c r="A12" s="18" t="s">
        <v>73</v>
      </c>
      <c r="B12" s="19" t="s">
        <v>74</v>
      </c>
      <c r="C12" s="27" t="s">
        <v>33</v>
      </c>
      <c r="D12" s="13" t="s">
        <v>33</v>
      </c>
      <c r="E12" s="11">
        <v>41</v>
      </c>
      <c r="F12" s="11">
        <v>25.97</v>
      </c>
      <c r="G12" s="11"/>
      <c r="H12" s="11">
        <v>-13.35</v>
      </c>
      <c r="I12" s="12">
        <v>109.49</v>
      </c>
      <c r="K12" s="17" t="s">
        <v>73</v>
      </c>
      <c r="L12" s="16" t="s">
        <v>74</v>
      </c>
      <c r="M12" s="28" t="s">
        <v>33</v>
      </c>
      <c r="N12" s="28" t="s">
        <v>33</v>
      </c>
      <c r="O12" s="11">
        <v>55</v>
      </c>
      <c r="P12" s="11">
        <v>-2.42</v>
      </c>
      <c r="Q12" s="11"/>
      <c r="R12" s="11">
        <v>-26.15</v>
      </c>
      <c r="S12" s="12">
        <v>44.07</v>
      </c>
      <c r="U12" s="9" t="s">
        <v>73</v>
      </c>
      <c r="V12" s="10" t="s">
        <v>74</v>
      </c>
      <c r="W12" s="13" t="s">
        <v>33</v>
      </c>
      <c r="X12" s="13" t="s">
        <v>33</v>
      </c>
      <c r="Y12" s="11">
        <v>54</v>
      </c>
      <c r="Z12" s="11">
        <v>-9.44</v>
      </c>
      <c r="AA12" s="11"/>
      <c r="AB12" s="11">
        <v>-28.99</v>
      </c>
      <c r="AC12" s="12">
        <v>25.85</v>
      </c>
      <c r="AE12" s="17" t="s">
        <v>73</v>
      </c>
      <c r="AF12" s="16" t="s">
        <v>74</v>
      </c>
      <c r="AG12" s="28" t="s">
        <v>33</v>
      </c>
      <c r="AH12" s="28" t="s">
        <v>33</v>
      </c>
      <c r="AI12" s="11">
        <v>-16.22</v>
      </c>
      <c r="AJ12" s="11"/>
      <c r="AK12" s="11">
        <v>-46.74</v>
      </c>
      <c r="AL12" s="12">
        <v>24.12</v>
      </c>
    </row>
    <row r="13" spans="1:38" ht="15.75" x14ac:dyDescent="0.25">
      <c r="A13" s="18" t="s">
        <v>75</v>
      </c>
      <c r="B13" s="19" t="s">
        <v>76</v>
      </c>
      <c r="C13" s="27" t="s">
        <v>37</v>
      </c>
      <c r="D13" s="13" t="s">
        <v>40</v>
      </c>
      <c r="E13" s="11">
        <v>41</v>
      </c>
      <c r="F13" s="11">
        <v>112.32</v>
      </c>
      <c r="G13" s="11" t="s">
        <v>34</v>
      </c>
      <c r="H13" s="11">
        <v>39.94</v>
      </c>
      <c r="I13" s="12">
        <v>208.87</v>
      </c>
      <c r="K13" s="17" t="s">
        <v>75</v>
      </c>
      <c r="L13" s="16" t="s">
        <v>76</v>
      </c>
      <c r="M13" s="28" t="s">
        <v>37</v>
      </c>
      <c r="N13" s="28" t="s">
        <v>40</v>
      </c>
      <c r="O13" s="11">
        <v>57</v>
      </c>
      <c r="P13" s="11">
        <v>7.99</v>
      </c>
      <c r="Q13" s="11"/>
      <c r="R13" s="11">
        <v>-28.15</v>
      </c>
      <c r="S13" s="12">
        <v>58.43</v>
      </c>
      <c r="U13" s="9" t="s">
        <v>75</v>
      </c>
      <c r="V13" s="10" t="s">
        <v>76</v>
      </c>
      <c r="W13" s="13" t="s">
        <v>37</v>
      </c>
      <c r="X13" s="13" t="s">
        <v>40</v>
      </c>
      <c r="Y13" s="11">
        <v>64</v>
      </c>
      <c r="Z13" s="11">
        <v>20.57</v>
      </c>
      <c r="AA13" s="11"/>
      <c r="AB13" s="11">
        <v>-13.02</v>
      </c>
      <c r="AC13" s="12">
        <v>63.07</v>
      </c>
      <c r="AE13" s="17" t="s">
        <v>75</v>
      </c>
      <c r="AF13" s="16" t="s">
        <v>76</v>
      </c>
      <c r="AG13" s="28" t="s">
        <v>37</v>
      </c>
      <c r="AH13" s="28" t="s">
        <v>40</v>
      </c>
      <c r="AI13" s="11">
        <v>21.21</v>
      </c>
      <c r="AJ13" s="11"/>
      <c r="AK13" s="11">
        <v>-6.48</v>
      </c>
      <c r="AL13" s="12">
        <v>60.04</v>
      </c>
    </row>
    <row r="14" spans="1:38" ht="15.75" x14ac:dyDescent="0.25">
      <c r="A14" s="18" t="s">
        <v>77</v>
      </c>
      <c r="B14" s="19" t="s">
        <v>78</v>
      </c>
      <c r="C14" s="27" t="s">
        <v>37</v>
      </c>
      <c r="D14" s="13" t="s">
        <v>40</v>
      </c>
      <c r="E14" s="11">
        <v>220</v>
      </c>
      <c r="F14" s="11">
        <v>45.56</v>
      </c>
      <c r="G14" s="11" t="s">
        <v>34</v>
      </c>
      <c r="H14" s="11">
        <v>23.45</v>
      </c>
      <c r="I14" s="12">
        <v>73.13</v>
      </c>
      <c r="K14" s="17" t="s">
        <v>77</v>
      </c>
      <c r="L14" s="16" t="s">
        <v>78</v>
      </c>
      <c r="M14" s="28" t="s">
        <v>37</v>
      </c>
      <c r="N14" s="28" t="s">
        <v>40</v>
      </c>
      <c r="O14" s="11">
        <v>273</v>
      </c>
      <c r="P14" s="11">
        <v>16.91</v>
      </c>
      <c r="Q14" s="11" t="s">
        <v>34</v>
      </c>
      <c r="R14" s="11">
        <v>2.85</v>
      </c>
      <c r="S14" s="12">
        <v>30.64</v>
      </c>
      <c r="U14" s="9" t="s">
        <v>77</v>
      </c>
      <c r="V14" s="10" t="s">
        <v>78</v>
      </c>
      <c r="W14" s="13" t="s">
        <v>37</v>
      </c>
      <c r="X14" s="13" t="s">
        <v>40</v>
      </c>
      <c r="Y14" s="11">
        <v>269</v>
      </c>
      <c r="Z14" s="11">
        <v>16.89</v>
      </c>
      <c r="AA14" s="11" t="s">
        <v>34</v>
      </c>
      <c r="AB14" s="11">
        <v>9.31</v>
      </c>
      <c r="AC14" s="12">
        <v>24.02</v>
      </c>
      <c r="AE14" s="17" t="s">
        <v>77</v>
      </c>
      <c r="AF14" s="16" t="s">
        <v>78</v>
      </c>
      <c r="AG14" s="28" t="s">
        <v>37</v>
      </c>
      <c r="AH14" s="28" t="s">
        <v>40</v>
      </c>
      <c r="AI14" s="11">
        <v>-7.45</v>
      </c>
      <c r="AJ14" s="11"/>
      <c r="AK14" s="11">
        <v>-17.48</v>
      </c>
      <c r="AL14" s="12">
        <v>2.36</v>
      </c>
    </row>
    <row r="15" spans="1:38" ht="15.75" x14ac:dyDescent="0.25">
      <c r="A15" s="18" t="s">
        <v>81</v>
      </c>
      <c r="B15" s="19" t="s">
        <v>82</v>
      </c>
      <c r="C15" s="27" t="s">
        <v>40</v>
      </c>
      <c r="D15" s="13" t="s">
        <v>40</v>
      </c>
      <c r="E15" s="11">
        <v>86</v>
      </c>
      <c r="F15" s="11">
        <v>17.27</v>
      </c>
      <c r="G15" s="11"/>
      <c r="H15" s="11">
        <v>-22.36</v>
      </c>
      <c r="I15" s="12">
        <v>75.77</v>
      </c>
      <c r="K15" s="17" t="s">
        <v>81</v>
      </c>
      <c r="L15" s="16" t="s">
        <v>82</v>
      </c>
      <c r="M15" s="28" t="s">
        <v>40</v>
      </c>
      <c r="N15" s="28" t="s">
        <v>40</v>
      </c>
      <c r="O15" s="11">
        <v>106</v>
      </c>
      <c r="P15" s="11">
        <v>-0.83</v>
      </c>
      <c r="Q15" s="11"/>
      <c r="R15" s="11">
        <v>-13.84</v>
      </c>
      <c r="S15" s="12">
        <v>18.170000000000002</v>
      </c>
      <c r="U15" s="9" t="s">
        <v>81</v>
      </c>
      <c r="V15" s="10" t="s">
        <v>82</v>
      </c>
      <c r="W15" s="13" t="s">
        <v>40</v>
      </c>
      <c r="X15" s="13" t="s">
        <v>40</v>
      </c>
      <c r="Y15" s="11">
        <v>104</v>
      </c>
      <c r="Z15" s="11">
        <v>-10.66</v>
      </c>
      <c r="AA15" s="11"/>
      <c r="AB15" s="11">
        <v>-23.15</v>
      </c>
      <c r="AC15" s="12">
        <v>4.5199999999999996</v>
      </c>
      <c r="AE15" s="17" t="s">
        <v>81</v>
      </c>
      <c r="AF15" s="16" t="s">
        <v>82</v>
      </c>
      <c r="AG15" s="28" t="s">
        <v>40</v>
      </c>
      <c r="AH15" s="28" t="s">
        <v>40</v>
      </c>
      <c r="AI15" s="11">
        <v>-3.01</v>
      </c>
      <c r="AJ15" s="11"/>
      <c r="AK15" s="11">
        <v>-23.88</v>
      </c>
      <c r="AL15" s="12">
        <v>25.89</v>
      </c>
    </row>
    <row r="16" spans="1:38" ht="15.75" x14ac:dyDescent="0.25">
      <c r="A16" s="18" t="s">
        <v>97</v>
      </c>
      <c r="B16" s="19" t="s">
        <v>98</v>
      </c>
      <c r="C16" s="27" t="s">
        <v>62</v>
      </c>
      <c r="D16" s="13" t="s">
        <v>62</v>
      </c>
      <c r="E16" s="11">
        <v>33</v>
      </c>
      <c r="F16" s="11">
        <v>-74.17</v>
      </c>
      <c r="G16" s="11" t="s">
        <v>34</v>
      </c>
      <c r="H16" s="11">
        <v>-83.97</v>
      </c>
      <c r="I16" s="12">
        <v>-59.22</v>
      </c>
      <c r="K16" s="17" t="s">
        <v>97</v>
      </c>
      <c r="L16" s="16" t="s">
        <v>98</v>
      </c>
      <c r="M16" s="28" t="s">
        <v>62</v>
      </c>
      <c r="N16" s="28" t="s">
        <v>62</v>
      </c>
      <c r="O16" s="11">
        <v>30</v>
      </c>
      <c r="P16" s="11">
        <v>-38.29</v>
      </c>
      <c r="Q16" s="11" t="s">
        <v>34</v>
      </c>
      <c r="R16" s="11">
        <v>-62.36</v>
      </c>
      <c r="S16" s="12">
        <v>-0.25</v>
      </c>
      <c r="U16" s="9" t="s">
        <v>97</v>
      </c>
      <c r="V16" s="10" t="s">
        <v>98</v>
      </c>
      <c r="W16" s="13" t="s">
        <v>62</v>
      </c>
      <c r="X16" s="13" t="s">
        <v>62</v>
      </c>
      <c r="Y16" s="11">
        <v>27</v>
      </c>
      <c r="Z16" s="11">
        <v>-19.059999999999999</v>
      </c>
      <c r="AA16" s="11"/>
      <c r="AB16" s="11">
        <v>-49.16</v>
      </c>
      <c r="AC16" s="12">
        <v>27.03</v>
      </c>
      <c r="AE16" s="17" t="s">
        <v>97</v>
      </c>
      <c r="AF16" s="16" t="s">
        <v>98</v>
      </c>
      <c r="AG16" s="28" t="s">
        <v>62</v>
      </c>
      <c r="AH16" s="28" t="s">
        <v>62</v>
      </c>
      <c r="AI16" s="11">
        <v>4.67</v>
      </c>
      <c r="AJ16" s="11"/>
      <c r="AK16" s="11">
        <v>-56.19</v>
      </c>
      <c r="AL16" s="12">
        <v>138.65</v>
      </c>
    </row>
    <row r="17" spans="1:38" ht="15.75" x14ac:dyDescent="0.25">
      <c r="A17" s="18" t="s">
        <v>109</v>
      </c>
      <c r="B17" s="19" t="s">
        <v>110</v>
      </c>
      <c r="C17" s="27" t="s">
        <v>40</v>
      </c>
      <c r="D17" s="13" t="s">
        <v>37</v>
      </c>
      <c r="E17" s="11">
        <v>46</v>
      </c>
      <c r="F17" s="11">
        <v>3.2</v>
      </c>
      <c r="G17" s="11"/>
      <c r="H17" s="11">
        <v>-44.28</v>
      </c>
      <c r="I17" s="12">
        <v>73.400000000000006</v>
      </c>
      <c r="K17" s="17" t="s">
        <v>109</v>
      </c>
      <c r="L17" s="16" t="s">
        <v>110</v>
      </c>
      <c r="M17" s="28" t="s">
        <v>40</v>
      </c>
      <c r="N17" s="28" t="s">
        <v>37</v>
      </c>
      <c r="O17" s="11">
        <v>52</v>
      </c>
      <c r="P17" s="11">
        <v>11.87</v>
      </c>
      <c r="Q17" s="11"/>
      <c r="R17" s="11">
        <v>-29.3</v>
      </c>
      <c r="S17" s="12">
        <v>51.67</v>
      </c>
      <c r="U17" s="9" t="s">
        <v>109</v>
      </c>
      <c r="V17" s="10" t="s">
        <v>110</v>
      </c>
      <c r="W17" s="13" t="s">
        <v>40</v>
      </c>
      <c r="X17" s="13" t="s">
        <v>37</v>
      </c>
      <c r="Y17" s="11">
        <v>54</v>
      </c>
      <c r="Z17" s="11">
        <v>5.97</v>
      </c>
      <c r="AA17" s="11"/>
      <c r="AB17" s="11">
        <v>-16.579999999999998</v>
      </c>
      <c r="AC17" s="12">
        <v>28.47</v>
      </c>
      <c r="AE17" s="17" t="s">
        <v>109</v>
      </c>
      <c r="AF17" s="16" t="s">
        <v>110</v>
      </c>
      <c r="AG17" s="28" t="s">
        <v>40</v>
      </c>
      <c r="AH17" s="28" t="s">
        <v>37</v>
      </c>
      <c r="AI17" s="11">
        <v>68.349999999999994</v>
      </c>
      <c r="AJ17" s="11" t="s">
        <v>34</v>
      </c>
      <c r="AK17" s="11">
        <v>8.64</v>
      </c>
      <c r="AL17" s="12">
        <v>163.58000000000001</v>
      </c>
    </row>
    <row r="18" spans="1:38" ht="15.75" x14ac:dyDescent="0.25">
      <c r="A18" s="18" t="s">
        <v>117</v>
      </c>
      <c r="B18" s="19" t="s">
        <v>118</v>
      </c>
      <c r="C18" s="27" t="s">
        <v>40</v>
      </c>
      <c r="D18" s="13" t="s">
        <v>40</v>
      </c>
      <c r="E18" s="11">
        <v>41</v>
      </c>
      <c r="F18" s="11">
        <v>538.41999999999996</v>
      </c>
      <c r="G18" s="11" t="s">
        <v>34</v>
      </c>
      <c r="H18" s="11">
        <v>252.25</v>
      </c>
      <c r="I18" s="12">
        <v>1258.07</v>
      </c>
      <c r="K18" s="17" t="s">
        <v>117</v>
      </c>
      <c r="L18" s="16" t="s">
        <v>118</v>
      </c>
      <c r="M18" s="28" t="s">
        <v>40</v>
      </c>
      <c r="N18" s="28" t="s">
        <v>40</v>
      </c>
      <c r="O18" s="11">
        <v>71</v>
      </c>
      <c r="P18" s="11">
        <v>49.83</v>
      </c>
      <c r="Q18" s="11" t="s">
        <v>34</v>
      </c>
      <c r="R18" s="11">
        <v>28.4</v>
      </c>
      <c r="S18" s="12">
        <v>78.63</v>
      </c>
      <c r="U18" s="9" t="s">
        <v>117</v>
      </c>
      <c r="V18" s="10" t="s">
        <v>118</v>
      </c>
      <c r="W18" s="13" t="s">
        <v>40</v>
      </c>
      <c r="X18" s="13" t="s">
        <v>40</v>
      </c>
      <c r="Y18" s="11">
        <v>74</v>
      </c>
      <c r="Z18" s="11">
        <v>22.52</v>
      </c>
      <c r="AA18" s="11" t="s">
        <v>34</v>
      </c>
      <c r="AB18" s="11">
        <v>1.1100000000000001</v>
      </c>
      <c r="AC18" s="12">
        <v>50.19</v>
      </c>
      <c r="AE18" s="17" t="s">
        <v>117</v>
      </c>
      <c r="AF18" s="16" t="s">
        <v>118</v>
      </c>
      <c r="AG18" s="28" t="s">
        <v>40</v>
      </c>
      <c r="AH18" s="28" t="s">
        <v>40</v>
      </c>
      <c r="AI18" s="11">
        <v>15.87</v>
      </c>
      <c r="AJ18" s="11"/>
      <c r="AK18" s="11">
        <v>-22.92</v>
      </c>
      <c r="AL18" s="12">
        <v>65.91</v>
      </c>
    </row>
    <row r="19" spans="1:38" ht="15.75" x14ac:dyDescent="0.25">
      <c r="A19" s="18" t="s">
        <v>119</v>
      </c>
      <c r="B19" s="19" t="s">
        <v>120</v>
      </c>
      <c r="C19" s="27" t="s">
        <v>40</v>
      </c>
      <c r="D19" s="13" t="s">
        <v>40</v>
      </c>
      <c r="E19" s="11">
        <v>161</v>
      </c>
      <c r="F19" s="11">
        <v>-19.600000000000001</v>
      </c>
      <c r="G19" s="11"/>
      <c r="H19" s="11">
        <v>-34.61</v>
      </c>
      <c r="I19" s="12">
        <v>0.96</v>
      </c>
      <c r="K19" s="17" t="s">
        <v>119</v>
      </c>
      <c r="L19" s="16" t="s">
        <v>120</v>
      </c>
      <c r="M19" s="28" t="s">
        <v>40</v>
      </c>
      <c r="N19" s="28" t="s">
        <v>40</v>
      </c>
      <c r="O19" s="11">
        <v>193</v>
      </c>
      <c r="P19" s="11">
        <v>-20.21</v>
      </c>
      <c r="Q19" s="11" t="s">
        <v>34</v>
      </c>
      <c r="R19" s="11">
        <v>-31.28</v>
      </c>
      <c r="S19" s="12">
        <v>-9.17</v>
      </c>
      <c r="U19" s="9" t="s">
        <v>119</v>
      </c>
      <c r="V19" s="10" t="s">
        <v>120</v>
      </c>
      <c r="W19" s="13" t="s">
        <v>40</v>
      </c>
      <c r="X19" s="13" t="s">
        <v>40</v>
      </c>
      <c r="Y19" s="11">
        <v>185</v>
      </c>
      <c r="Z19" s="11">
        <v>-13.5</v>
      </c>
      <c r="AA19" s="11" t="s">
        <v>34</v>
      </c>
      <c r="AB19" s="11">
        <v>-23.02</v>
      </c>
      <c r="AC19" s="12">
        <v>-2.44</v>
      </c>
      <c r="AE19" s="17" t="s">
        <v>119</v>
      </c>
      <c r="AF19" s="16" t="s">
        <v>120</v>
      </c>
      <c r="AG19" s="28" t="s">
        <v>40</v>
      </c>
      <c r="AH19" s="28" t="s">
        <v>40</v>
      </c>
      <c r="AI19" s="11">
        <v>-16.399999999999999</v>
      </c>
      <c r="AJ19" s="11"/>
      <c r="AK19" s="11">
        <v>-31.16</v>
      </c>
      <c r="AL19" s="12">
        <v>3.04</v>
      </c>
    </row>
    <row r="20" spans="1:38" ht="15.75" x14ac:dyDescent="0.25">
      <c r="A20" s="18" t="s">
        <v>129</v>
      </c>
      <c r="B20" s="19" t="s">
        <v>130</v>
      </c>
      <c r="C20" s="27" t="s">
        <v>40</v>
      </c>
      <c r="D20" s="13" t="s">
        <v>40</v>
      </c>
      <c r="E20" s="11">
        <v>107</v>
      </c>
      <c r="F20" s="11">
        <v>246.31</v>
      </c>
      <c r="G20" s="11" t="s">
        <v>34</v>
      </c>
      <c r="H20" s="11">
        <v>161.80000000000001</v>
      </c>
      <c r="I20" s="12">
        <v>359.74</v>
      </c>
      <c r="K20" s="17" t="s">
        <v>129</v>
      </c>
      <c r="L20" s="16" t="s">
        <v>130</v>
      </c>
      <c r="M20" s="28" t="s">
        <v>40</v>
      </c>
      <c r="N20" s="28" t="s">
        <v>40</v>
      </c>
      <c r="O20" s="11">
        <v>152</v>
      </c>
      <c r="P20" s="11">
        <v>20.25</v>
      </c>
      <c r="Q20" s="11" t="s">
        <v>34</v>
      </c>
      <c r="R20" s="11">
        <v>7.23</v>
      </c>
      <c r="S20" s="12">
        <v>32.659999999999997</v>
      </c>
      <c r="U20" s="9" t="s">
        <v>129</v>
      </c>
      <c r="V20" s="10" t="s">
        <v>130</v>
      </c>
      <c r="W20" s="13" t="s">
        <v>40</v>
      </c>
      <c r="X20" s="13" t="s">
        <v>40</v>
      </c>
      <c r="Y20" s="11">
        <v>154</v>
      </c>
      <c r="Z20" s="11">
        <v>8.74</v>
      </c>
      <c r="AA20" s="11"/>
      <c r="AB20" s="11">
        <v>-2.98</v>
      </c>
      <c r="AC20" s="12">
        <v>26.18</v>
      </c>
      <c r="AE20" s="17" t="s">
        <v>129</v>
      </c>
      <c r="AF20" s="16" t="s">
        <v>130</v>
      </c>
      <c r="AG20" s="28" t="s">
        <v>40</v>
      </c>
      <c r="AH20" s="28" t="s">
        <v>40</v>
      </c>
      <c r="AI20" s="11">
        <v>0.09</v>
      </c>
      <c r="AJ20" s="11"/>
      <c r="AK20" s="11">
        <v>-15.1</v>
      </c>
      <c r="AL20" s="12">
        <v>22.25</v>
      </c>
    </row>
    <row r="21" spans="1:38" ht="15.75" x14ac:dyDescent="0.25">
      <c r="A21" s="18" t="s">
        <v>131</v>
      </c>
      <c r="B21" s="19" t="s">
        <v>132</v>
      </c>
      <c r="C21" s="27" t="s">
        <v>40</v>
      </c>
      <c r="D21" s="13" t="s">
        <v>37</v>
      </c>
      <c r="E21" s="11">
        <v>48</v>
      </c>
      <c r="F21" s="11">
        <v>-32.99</v>
      </c>
      <c r="G21" s="11" t="s">
        <v>34</v>
      </c>
      <c r="H21" s="11">
        <v>-52.64</v>
      </c>
      <c r="I21" s="12">
        <v>-8.59</v>
      </c>
      <c r="K21" s="17" t="s">
        <v>131</v>
      </c>
      <c r="L21" s="16" t="s">
        <v>132</v>
      </c>
      <c r="M21" s="28" t="s">
        <v>40</v>
      </c>
      <c r="N21" s="28" t="s">
        <v>37</v>
      </c>
      <c r="O21" s="11">
        <v>50</v>
      </c>
      <c r="P21" s="11">
        <v>-4.5999999999999996</v>
      </c>
      <c r="Q21" s="11"/>
      <c r="R21" s="11">
        <v>-26.92</v>
      </c>
      <c r="S21" s="12">
        <v>27.42</v>
      </c>
      <c r="U21" s="9" t="s">
        <v>131</v>
      </c>
      <c r="V21" s="10" t="s">
        <v>132</v>
      </c>
      <c r="W21" s="13" t="s">
        <v>40</v>
      </c>
      <c r="X21" s="13" t="s">
        <v>37</v>
      </c>
      <c r="Y21" s="11">
        <v>49</v>
      </c>
      <c r="Z21" s="11">
        <v>-1.18</v>
      </c>
      <c r="AA21" s="11"/>
      <c r="AB21" s="11">
        <v>-23.83</v>
      </c>
      <c r="AC21" s="12">
        <v>26.55</v>
      </c>
      <c r="AE21" s="17" t="s">
        <v>131</v>
      </c>
      <c r="AF21" s="16" t="s">
        <v>132</v>
      </c>
      <c r="AG21" s="28" t="s">
        <v>40</v>
      </c>
      <c r="AH21" s="28" t="s">
        <v>37</v>
      </c>
      <c r="AI21" s="11">
        <v>3.04</v>
      </c>
      <c r="AJ21" s="11"/>
      <c r="AK21" s="11">
        <v>-26.23</v>
      </c>
      <c r="AL21" s="12">
        <v>57.5</v>
      </c>
    </row>
    <row r="22" spans="1:38" ht="15.75" x14ac:dyDescent="0.25">
      <c r="A22" s="18" t="s">
        <v>141</v>
      </c>
      <c r="B22" s="19" t="s">
        <v>142</v>
      </c>
      <c r="C22" s="27" t="s">
        <v>40</v>
      </c>
      <c r="D22" s="13" t="s">
        <v>40</v>
      </c>
      <c r="E22" s="11">
        <v>87</v>
      </c>
      <c r="F22" s="11">
        <v>28.32</v>
      </c>
      <c r="G22" s="11"/>
      <c r="H22" s="11">
        <v>-16.55</v>
      </c>
      <c r="I22" s="12">
        <v>96.94</v>
      </c>
      <c r="K22" s="17" t="s">
        <v>141</v>
      </c>
      <c r="L22" s="16" t="s">
        <v>142</v>
      </c>
      <c r="M22" s="28" t="s">
        <v>40</v>
      </c>
      <c r="N22" s="28" t="s">
        <v>40</v>
      </c>
      <c r="O22" s="11">
        <v>108</v>
      </c>
      <c r="P22" s="11">
        <v>-9.76</v>
      </c>
      <c r="Q22" s="11"/>
      <c r="R22" s="11">
        <v>-35.32</v>
      </c>
      <c r="S22" s="12">
        <v>16.32</v>
      </c>
      <c r="U22" s="9" t="s">
        <v>141</v>
      </c>
      <c r="V22" s="10" t="s">
        <v>142</v>
      </c>
      <c r="W22" s="13" t="s">
        <v>40</v>
      </c>
      <c r="X22" s="13" t="s">
        <v>40</v>
      </c>
      <c r="Y22" s="11">
        <v>104</v>
      </c>
      <c r="Z22" s="11">
        <v>-19.45</v>
      </c>
      <c r="AA22" s="11"/>
      <c r="AB22" s="11">
        <v>-37.9</v>
      </c>
      <c r="AC22" s="12">
        <v>1.95</v>
      </c>
      <c r="AE22" s="17" t="s">
        <v>141</v>
      </c>
      <c r="AF22" s="16" t="s">
        <v>142</v>
      </c>
      <c r="AG22" s="28" t="s">
        <v>40</v>
      </c>
      <c r="AH22" s="28" t="s">
        <v>40</v>
      </c>
      <c r="AI22" s="11">
        <v>-12.72</v>
      </c>
      <c r="AJ22" s="11"/>
      <c r="AK22" s="11">
        <v>-36.26</v>
      </c>
      <c r="AL22" s="12">
        <v>38.880000000000003</v>
      </c>
    </row>
    <row r="23" spans="1:38" ht="15.75" x14ac:dyDescent="0.25">
      <c r="A23" s="18" t="s">
        <v>143</v>
      </c>
      <c r="B23" s="19" t="s">
        <v>144</v>
      </c>
      <c r="C23" s="27" t="s">
        <v>40</v>
      </c>
      <c r="D23" s="13" t="s">
        <v>37</v>
      </c>
      <c r="E23" s="11">
        <v>184</v>
      </c>
      <c r="F23" s="11">
        <v>-25.03</v>
      </c>
      <c r="G23" s="11" t="s">
        <v>34</v>
      </c>
      <c r="H23" s="11">
        <v>-36.17</v>
      </c>
      <c r="I23" s="12">
        <v>-11.66</v>
      </c>
      <c r="K23" s="17" t="s">
        <v>143</v>
      </c>
      <c r="L23" s="16" t="s">
        <v>144</v>
      </c>
      <c r="M23" s="28" t="s">
        <v>40</v>
      </c>
      <c r="N23" s="28" t="s">
        <v>37</v>
      </c>
      <c r="O23" s="11">
        <v>221</v>
      </c>
      <c r="P23" s="11">
        <v>-6.45</v>
      </c>
      <c r="Q23" s="11"/>
      <c r="R23" s="11">
        <v>-15.17</v>
      </c>
      <c r="S23" s="12">
        <v>2.62</v>
      </c>
      <c r="U23" s="9" t="s">
        <v>143</v>
      </c>
      <c r="V23" s="10" t="s">
        <v>144</v>
      </c>
      <c r="W23" s="13" t="s">
        <v>40</v>
      </c>
      <c r="X23" s="13" t="s">
        <v>37</v>
      </c>
      <c r="Y23" s="11">
        <v>214</v>
      </c>
      <c r="Z23" s="11">
        <v>1.77</v>
      </c>
      <c r="AA23" s="11"/>
      <c r="AB23" s="11">
        <v>-6.09</v>
      </c>
      <c r="AC23" s="12">
        <v>9.16</v>
      </c>
      <c r="AE23" s="17" t="s">
        <v>143</v>
      </c>
      <c r="AF23" s="16" t="s">
        <v>144</v>
      </c>
      <c r="AG23" s="28" t="s">
        <v>40</v>
      </c>
      <c r="AH23" s="28" t="s">
        <v>37</v>
      </c>
      <c r="AI23" s="11">
        <v>-20.76</v>
      </c>
      <c r="AJ23" s="11" t="s">
        <v>34</v>
      </c>
      <c r="AK23" s="11">
        <v>-30.59</v>
      </c>
      <c r="AL23" s="12">
        <v>-8.85</v>
      </c>
    </row>
    <row r="24" spans="1:38" ht="15.75" x14ac:dyDescent="0.25">
      <c r="A24" s="18" t="s">
        <v>145</v>
      </c>
      <c r="B24" s="19" t="s">
        <v>146</v>
      </c>
      <c r="C24" s="27" t="s">
        <v>40</v>
      </c>
      <c r="D24" s="13" t="s">
        <v>40</v>
      </c>
      <c r="E24" s="11">
        <v>162</v>
      </c>
      <c r="F24" s="11">
        <v>-3.03</v>
      </c>
      <c r="G24" s="11"/>
      <c r="H24" s="11">
        <v>-30.28</v>
      </c>
      <c r="I24" s="12">
        <v>48.43</v>
      </c>
      <c r="K24" s="17" t="s">
        <v>145</v>
      </c>
      <c r="L24" s="16" t="s">
        <v>146</v>
      </c>
      <c r="M24" s="28" t="s">
        <v>40</v>
      </c>
      <c r="N24" s="28" t="s">
        <v>40</v>
      </c>
      <c r="O24" s="11">
        <v>198</v>
      </c>
      <c r="P24" s="11">
        <v>-12</v>
      </c>
      <c r="Q24" s="11"/>
      <c r="R24" s="11">
        <v>-25.82</v>
      </c>
      <c r="S24" s="12">
        <v>5.24</v>
      </c>
      <c r="U24" s="9" t="s">
        <v>145</v>
      </c>
      <c r="V24" s="10" t="s">
        <v>146</v>
      </c>
      <c r="W24" s="13" t="s">
        <v>40</v>
      </c>
      <c r="X24" s="13" t="s">
        <v>40</v>
      </c>
      <c r="Y24" s="11">
        <v>192</v>
      </c>
      <c r="Z24" s="11">
        <v>-8.26</v>
      </c>
      <c r="AA24" s="11"/>
      <c r="AB24" s="11">
        <v>-19.39</v>
      </c>
      <c r="AC24" s="12">
        <v>2.74</v>
      </c>
      <c r="AE24" s="17" t="s">
        <v>145</v>
      </c>
      <c r="AF24" s="16" t="s">
        <v>146</v>
      </c>
      <c r="AG24" s="28" t="s">
        <v>40</v>
      </c>
      <c r="AH24" s="28" t="s">
        <v>40</v>
      </c>
      <c r="AI24" s="11">
        <v>-4.8499999999999996</v>
      </c>
      <c r="AJ24" s="11"/>
      <c r="AK24" s="11">
        <v>-19.940000000000001</v>
      </c>
      <c r="AL24" s="12">
        <v>10.45</v>
      </c>
    </row>
    <row r="25" spans="1:38" ht="15.75" x14ac:dyDescent="0.25">
      <c r="A25" s="18" t="s">
        <v>147</v>
      </c>
      <c r="B25" s="19" t="s">
        <v>148</v>
      </c>
      <c r="C25" s="27" t="s">
        <v>37</v>
      </c>
      <c r="D25" s="13" t="s">
        <v>62</v>
      </c>
      <c r="E25" s="11">
        <v>81</v>
      </c>
      <c r="F25" s="11">
        <v>-51.27</v>
      </c>
      <c r="G25" s="11" t="s">
        <v>34</v>
      </c>
      <c r="H25" s="11">
        <v>-69.069999999999993</v>
      </c>
      <c r="I25" s="12">
        <v>-23.64</v>
      </c>
      <c r="K25" s="17" t="s">
        <v>147</v>
      </c>
      <c r="L25" s="16" t="s">
        <v>148</v>
      </c>
      <c r="M25" s="28" t="s">
        <v>37</v>
      </c>
      <c r="N25" s="28" t="s">
        <v>62</v>
      </c>
      <c r="O25" s="11">
        <v>86</v>
      </c>
      <c r="P25" s="11">
        <v>-21.67</v>
      </c>
      <c r="Q25" s="11"/>
      <c r="R25" s="11">
        <v>-45.38</v>
      </c>
      <c r="S25" s="12">
        <v>15.84</v>
      </c>
      <c r="U25" s="9" t="s">
        <v>147</v>
      </c>
      <c r="V25" s="10" t="s">
        <v>148</v>
      </c>
      <c r="W25" s="13" t="s">
        <v>37</v>
      </c>
      <c r="X25" s="13" t="s">
        <v>62</v>
      </c>
      <c r="Y25" s="11">
        <v>80</v>
      </c>
      <c r="Z25" s="11">
        <v>15.7</v>
      </c>
      <c r="AA25" s="11"/>
      <c r="AB25" s="11">
        <v>-22.53</v>
      </c>
      <c r="AC25" s="12">
        <v>69.92</v>
      </c>
      <c r="AE25" s="17" t="s">
        <v>147</v>
      </c>
      <c r="AF25" s="16" t="s">
        <v>148</v>
      </c>
      <c r="AG25" s="28" t="s">
        <v>37</v>
      </c>
      <c r="AH25" s="28" t="s">
        <v>62</v>
      </c>
      <c r="AI25" s="11">
        <v>-44.48</v>
      </c>
      <c r="AJ25" s="11" t="s">
        <v>34</v>
      </c>
      <c r="AK25" s="11">
        <v>-64.959999999999994</v>
      </c>
      <c r="AL25" s="12">
        <v>-19.02</v>
      </c>
    </row>
    <row r="26" spans="1:38" ht="15.75" x14ac:dyDescent="0.25">
      <c r="A26" s="18" t="s">
        <v>149</v>
      </c>
      <c r="B26" s="19" t="s">
        <v>150</v>
      </c>
      <c r="C26" s="27" t="s">
        <v>40</v>
      </c>
      <c r="D26" s="13" t="s">
        <v>40</v>
      </c>
      <c r="E26" s="11">
        <v>237</v>
      </c>
      <c r="F26" s="11">
        <v>5.37</v>
      </c>
      <c r="G26" s="11"/>
      <c r="H26" s="11">
        <v>-10.06</v>
      </c>
      <c r="I26" s="12">
        <v>21.51</v>
      </c>
      <c r="K26" s="17" t="s">
        <v>149</v>
      </c>
      <c r="L26" s="16" t="s">
        <v>150</v>
      </c>
      <c r="M26" s="28" t="s">
        <v>40</v>
      </c>
      <c r="N26" s="28" t="s">
        <v>40</v>
      </c>
      <c r="O26" s="11">
        <v>292</v>
      </c>
      <c r="P26" s="11">
        <v>-8.5299999999999994</v>
      </c>
      <c r="Q26" s="11" t="s">
        <v>34</v>
      </c>
      <c r="R26" s="11">
        <v>-17.68</v>
      </c>
      <c r="S26" s="12">
        <v>-0.23</v>
      </c>
      <c r="U26" s="9" t="s">
        <v>149</v>
      </c>
      <c r="V26" s="10" t="s">
        <v>150</v>
      </c>
      <c r="W26" s="13" t="s">
        <v>40</v>
      </c>
      <c r="X26" s="13" t="s">
        <v>40</v>
      </c>
      <c r="Y26" s="11">
        <v>286</v>
      </c>
      <c r="Z26" s="11">
        <v>0.49</v>
      </c>
      <c r="AA26" s="11"/>
      <c r="AB26" s="11">
        <v>-8.61</v>
      </c>
      <c r="AC26" s="12">
        <v>8.9499999999999993</v>
      </c>
      <c r="AE26" s="17" t="s">
        <v>149</v>
      </c>
      <c r="AF26" s="16" t="s">
        <v>150</v>
      </c>
      <c r="AG26" s="28" t="s">
        <v>40</v>
      </c>
      <c r="AH26" s="28" t="s">
        <v>40</v>
      </c>
      <c r="AI26" s="11">
        <v>7.44</v>
      </c>
      <c r="AJ26" s="11"/>
      <c r="AK26" s="11">
        <v>-4.37</v>
      </c>
      <c r="AL26" s="12">
        <v>21.78</v>
      </c>
    </row>
    <row r="27" spans="1:38" ht="15.75" x14ac:dyDescent="0.25">
      <c r="A27" s="18" t="s">
        <v>153</v>
      </c>
      <c r="B27" s="19" t="s">
        <v>154</v>
      </c>
      <c r="C27" s="27" t="s">
        <v>40</v>
      </c>
      <c r="D27" s="13" t="s">
        <v>40</v>
      </c>
      <c r="E27" s="11">
        <v>110</v>
      </c>
      <c r="F27" s="11">
        <v>4.78</v>
      </c>
      <c r="G27" s="11"/>
      <c r="H27" s="11">
        <v>-27.5</v>
      </c>
      <c r="I27" s="12">
        <v>68.69</v>
      </c>
      <c r="K27" s="17" t="s">
        <v>153</v>
      </c>
      <c r="L27" s="16" t="s">
        <v>154</v>
      </c>
      <c r="M27" s="28" t="s">
        <v>40</v>
      </c>
      <c r="N27" s="28" t="s">
        <v>40</v>
      </c>
      <c r="O27" s="11">
        <v>142</v>
      </c>
      <c r="P27" s="11">
        <v>-19.04</v>
      </c>
      <c r="Q27" s="11" t="s">
        <v>34</v>
      </c>
      <c r="R27" s="11">
        <v>-36.299999999999997</v>
      </c>
      <c r="S27" s="12">
        <v>-3.93</v>
      </c>
      <c r="U27" s="9" t="s">
        <v>153</v>
      </c>
      <c r="V27" s="10" t="s">
        <v>154</v>
      </c>
      <c r="W27" s="13" t="s">
        <v>40</v>
      </c>
      <c r="X27" s="13" t="s">
        <v>40</v>
      </c>
      <c r="Y27" s="11">
        <v>135</v>
      </c>
      <c r="Z27" s="11">
        <v>-16.190000000000001</v>
      </c>
      <c r="AA27" s="11" t="s">
        <v>34</v>
      </c>
      <c r="AB27" s="11">
        <v>-31.51</v>
      </c>
      <c r="AC27" s="12">
        <v>-2.5299999999999998</v>
      </c>
      <c r="AE27" s="17" t="s">
        <v>153</v>
      </c>
      <c r="AF27" s="16" t="s">
        <v>154</v>
      </c>
      <c r="AG27" s="28" t="s">
        <v>40</v>
      </c>
      <c r="AH27" s="28" t="s">
        <v>40</v>
      </c>
      <c r="AI27" s="11">
        <v>11.19</v>
      </c>
      <c r="AJ27" s="11"/>
      <c r="AK27" s="11">
        <v>-14.77</v>
      </c>
      <c r="AL27" s="12">
        <v>47.13</v>
      </c>
    </row>
    <row r="28" spans="1:38" ht="15.75" x14ac:dyDescent="0.25">
      <c r="A28" s="18" t="s">
        <v>155</v>
      </c>
      <c r="B28" s="19" t="s">
        <v>156</v>
      </c>
      <c r="C28" s="27" t="s">
        <v>40</v>
      </c>
      <c r="D28" s="13" t="s">
        <v>37</v>
      </c>
      <c r="E28" s="11">
        <v>88</v>
      </c>
      <c r="F28" s="11">
        <v>-18.8</v>
      </c>
      <c r="G28" s="11"/>
      <c r="H28" s="11">
        <v>-41.12</v>
      </c>
      <c r="I28" s="12">
        <v>14.88</v>
      </c>
      <c r="K28" s="17" t="s">
        <v>155</v>
      </c>
      <c r="L28" s="16" t="s">
        <v>156</v>
      </c>
      <c r="M28" s="28" t="s">
        <v>40</v>
      </c>
      <c r="N28" s="28" t="s">
        <v>37</v>
      </c>
      <c r="O28" s="11">
        <v>110</v>
      </c>
      <c r="P28" s="11">
        <v>2.64</v>
      </c>
      <c r="Q28" s="11"/>
      <c r="R28" s="11">
        <v>-19.88</v>
      </c>
      <c r="S28" s="12">
        <v>34</v>
      </c>
      <c r="U28" s="9" t="s">
        <v>155</v>
      </c>
      <c r="V28" s="10" t="s">
        <v>156</v>
      </c>
      <c r="W28" s="13" t="s">
        <v>40</v>
      </c>
      <c r="X28" s="13" t="s">
        <v>37</v>
      </c>
      <c r="Y28" s="11">
        <v>109</v>
      </c>
      <c r="Z28" s="11">
        <v>0.19</v>
      </c>
      <c r="AA28" s="11"/>
      <c r="AB28" s="11">
        <v>-16.73</v>
      </c>
      <c r="AC28" s="12">
        <v>19.21</v>
      </c>
      <c r="AE28" s="17" t="s">
        <v>155</v>
      </c>
      <c r="AF28" s="16" t="s">
        <v>156</v>
      </c>
      <c r="AG28" s="28" t="s">
        <v>40</v>
      </c>
      <c r="AH28" s="28" t="s">
        <v>37</v>
      </c>
      <c r="AI28" s="11">
        <v>38.450000000000003</v>
      </c>
      <c r="AJ28" s="11"/>
      <c r="AK28" s="11">
        <v>-7.62</v>
      </c>
      <c r="AL28" s="12">
        <v>83.96</v>
      </c>
    </row>
    <row r="29" spans="1:38" ht="15.75" x14ac:dyDescent="0.25">
      <c r="A29" s="18" t="s">
        <v>161</v>
      </c>
      <c r="B29" s="19" t="s">
        <v>162</v>
      </c>
      <c r="C29" s="27" t="s">
        <v>40</v>
      </c>
      <c r="D29" s="13" t="s">
        <v>40</v>
      </c>
      <c r="E29" s="11">
        <v>206</v>
      </c>
      <c r="F29" s="11">
        <v>-11.96</v>
      </c>
      <c r="G29" s="11"/>
      <c r="H29" s="11">
        <v>-21.44</v>
      </c>
      <c r="I29" s="12">
        <v>0.23</v>
      </c>
      <c r="K29" s="17" t="s">
        <v>161</v>
      </c>
      <c r="L29" s="16" t="s">
        <v>162</v>
      </c>
      <c r="M29" s="28" t="s">
        <v>40</v>
      </c>
      <c r="N29" s="28" t="s">
        <v>40</v>
      </c>
      <c r="O29" s="11">
        <v>253</v>
      </c>
      <c r="P29" s="11">
        <v>-22.05</v>
      </c>
      <c r="Q29" s="11" t="s">
        <v>34</v>
      </c>
      <c r="R29" s="11">
        <v>-29.73</v>
      </c>
      <c r="S29" s="12">
        <v>-13.19</v>
      </c>
      <c r="U29" s="9" t="s">
        <v>161</v>
      </c>
      <c r="V29" s="10" t="s">
        <v>162</v>
      </c>
      <c r="W29" s="13" t="s">
        <v>40</v>
      </c>
      <c r="X29" s="13" t="s">
        <v>40</v>
      </c>
      <c r="Y29" s="11">
        <v>249</v>
      </c>
      <c r="Z29" s="11">
        <v>-13.92</v>
      </c>
      <c r="AA29" s="11" t="s">
        <v>34</v>
      </c>
      <c r="AB29" s="11">
        <v>-20.62</v>
      </c>
      <c r="AC29" s="12">
        <v>-4.9000000000000004</v>
      </c>
      <c r="AE29" s="17" t="s">
        <v>161</v>
      </c>
      <c r="AF29" s="16" t="s">
        <v>162</v>
      </c>
      <c r="AG29" s="28" t="s">
        <v>40</v>
      </c>
      <c r="AH29" s="28" t="s">
        <v>40</v>
      </c>
      <c r="AI29" s="11">
        <v>-0.21</v>
      </c>
      <c r="AJ29" s="11"/>
      <c r="AK29" s="11">
        <v>-10.84</v>
      </c>
      <c r="AL29" s="12">
        <v>8.9600000000000009</v>
      </c>
    </row>
    <row r="30" spans="1:38" ht="15.75" x14ac:dyDescent="0.25">
      <c r="A30" s="18" t="s">
        <v>163</v>
      </c>
      <c r="B30" s="19" t="s">
        <v>164</v>
      </c>
      <c r="C30" s="27" t="s">
        <v>40</v>
      </c>
      <c r="D30" s="13" t="s">
        <v>40</v>
      </c>
      <c r="E30" s="11">
        <v>198</v>
      </c>
      <c r="F30" s="11">
        <v>9.07</v>
      </c>
      <c r="G30" s="11"/>
      <c r="H30" s="11">
        <v>-6.14</v>
      </c>
      <c r="I30" s="12">
        <v>24.95</v>
      </c>
      <c r="K30" s="17" t="s">
        <v>163</v>
      </c>
      <c r="L30" s="16" t="s">
        <v>164</v>
      </c>
      <c r="M30" s="28" t="s">
        <v>40</v>
      </c>
      <c r="N30" s="28" t="s">
        <v>40</v>
      </c>
      <c r="O30" s="11">
        <v>243</v>
      </c>
      <c r="P30" s="11">
        <v>-21.32</v>
      </c>
      <c r="Q30" s="11" t="s">
        <v>34</v>
      </c>
      <c r="R30" s="11">
        <v>-29.29</v>
      </c>
      <c r="S30" s="12">
        <v>-14.23</v>
      </c>
      <c r="U30" s="9" t="s">
        <v>163</v>
      </c>
      <c r="V30" s="10" t="s">
        <v>164</v>
      </c>
      <c r="W30" s="13" t="s">
        <v>40</v>
      </c>
      <c r="X30" s="13" t="s">
        <v>40</v>
      </c>
      <c r="Y30" s="11">
        <v>240</v>
      </c>
      <c r="Z30" s="11">
        <v>-14.93</v>
      </c>
      <c r="AA30" s="11" t="s">
        <v>34</v>
      </c>
      <c r="AB30" s="11">
        <v>-21.56</v>
      </c>
      <c r="AC30" s="12">
        <v>-9</v>
      </c>
      <c r="AE30" s="17" t="s">
        <v>163</v>
      </c>
      <c r="AF30" s="16" t="s">
        <v>164</v>
      </c>
      <c r="AG30" s="28" t="s">
        <v>40</v>
      </c>
      <c r="AH30" s="28" t="s">
        <v>40</v>
      </c>
      <c r="AI30" s="11">
        <v>-13.7</v>
      </c>
      <c r="AJ30" s="11" t="s">
        <v>34</v>
      </c>
      <c r="AK30" s="11">
        <v>-22.54</v>
      </c>
      <c r="AL30" s="12">
        <v>-3.6</v>
      </c>
    </row>
    <row r="31" spans="1:38" ht="15.75" x14ac:dyDescent="0.25">
      <c r="A31" s="18" t="s">
        <v>167</v>
      </c>
      <c r="B31" s="19" t="s">
        <v>168</v>
      </c>
      <c r="C31" s="27" t="s">
        <v>62</v>
      </c>
      <c r="D31" s="13" t="s">
        <v>37</v>
      </c>
      <c r="E31" s="11">
        <v>118</v>
      </c>
      <c r="F31" s="11">
        <v>-1.89</v>
      </c>
      <c r="G31" s="11"/>
      <c r="H31" s="11">
        <v>-22.42</v>
      </c>
      <c r="I31" s="12">
        <v>19.03</v>
      </c>
      <c r="K31" s="17" t="s">
        <v>167</v>
      </c>
      <c r="L31" s="16" t="s">
        <v>168</v>
      </c>
      <c r="M31" s="28" t="s">
        <v>62</v>
      </c>
      <c r="N31" s="28" t="s">
        <v>37</v>
      </c>
      <c r="O31" s="11">
        <v>143</v>
      </c>
      <c r="P31" s="11">
        <v>-1.47</v>
      </c>
      <c r="Q31" s="11"/>
      <c r="R31" s="11">
        <v>-17.18</v>
      </c>
      <c r="S31" s="12">
        <v>17.75</v>
      </c>
      <c r="U31" s="9" t="s">
        <v>167</v>
      </c>
      <c r="V31" s="10" t="s">
        <v>168</v>
      </c>
      <c r="W31" s="13" t="s">
        <v>62</v>
      </c>
      <c r="X31" s="13" t="s">
        <v>37</v>
      </c>
      <c r="Y31" s="11">
        <v>144</v>
      </c>
      <c r="Z31" s="11">
        <v>23.51</v>
      </c>
      <c r="AA31" s="11" t="s">
        <v>34</v>
      </c>
      <c r="AB31" s="11">
        <v>5.95</v>
      </c>
      <c r="AC31" s="12">
        <v>47.14</v>
      </c>
      <c r="AE31" s="17" t="s">
        <v>167</v>
      </c>
      <c r="AF31" s="16" t="s">
        <v>168</v>
      </c>
      <c r="AG31" s="28" t="s">
        <v>62</v>
      </c>
      <c r="AH31" s="28" t="s">
        <v>37</v>
      </c>
      <c r="AI31" s="11">
        <v>14.14</v>
      </c>
      <c r="AJ31" s="11"/>
      <c r="AK31" s="11">
        <v>-5.49</v>
      </c>
      <c r="AL31" s="12">
        <v>38.17</v>
      </c>
    </row>
    <row r="32" spans="1:38" ht="15.75" x14ac:dyDescent="0.25">
      <c r="A32" s="18" t="s">
        <v>171</v>
      </c>
      <c r="B32" s="19" t="s">
        <v>172</v>
      </c>
      <c r="C32" s="27" t="s">
        <v>40</v>
      </c>
      <c r="D32" s="13" t="s">
        <v>40</v>
      </c>
      <c r="E32" s="11">
        <v>194</v>
      </c>
      <c r="F32" s="11">
        <v>-20.010000000000002</v>
      </c>
      <c r="G32" s="11" t="s">
        <v>34</v>
      </c>
      <c r="H32" s="11">
        <v>-35.39</v>
      </c>
      <c r="I32" s="12">
        <v>-5.86</v>
      </c>
      <c r="K32" s="17" t="s">
        <v>171</v>
      </c>
      <c r="L32" s="16" t="s">
        <v>172</v>
      </c>
      <c r="M32" s="28" t="s">
        <v>40</v>
      </c>
      <c r="N32" s="28" t="s">
        <v>40</v>
      </c>
      <c r="O32" s="11">
        <v>230</v>
      </c>
      <c r="P32" s="11">
        <v>-40.24</v>
      </c>
      <c r="Q32" s="11" t="s">
        <v>34</v>
      </c>
      <c r="R32" s="11">
        <v>-46.62</v>
      </c>
      <c r="S32" s="12">
        <v>-32.369999999999997</v>
      </c>
      <c r="U32" s="9" t="s">
        <v>171</v>
      </c>
      <c r="V32" s="10" t="s">
        <v>172</v>
      </c>
      <c r="W32" s="13" t="s">
        <v>40</v>
      </c>
      <c r="X32" s="13" t="s">
        <v>40</v>
      </c>
      <c r="Y32" s="11">
        <v>213</v>
      </c>
      <c r="Z32" s="11">
        <v>-13.24</v>
      </c>
      <c r="AA32" s="11" t="s">
        <v>34</v>
      </c>
      <c r="AB32" s="11">
        <v>-22.08</v>
      </c>
      <c r="AC32" s="12">
        <v>-2.1800000000000002</v>
      </c>
      <c r="AE32" s="17" t="s">
        <v>171</v>
      </c>
      <c r="AF32" s="16" t="s">
        <v>172</v>
      </c>
      <c r="AG32" s="28" t="s">
        <v>40</v>
      </c>
      <c r="AH32" s="28" t="s">
        <v>40</v>
      </c>
      <c r="AI32" s="11">
        <v>8.69</v>
      </c>
      <c r="AJ32" s="11"/>
      <c r="AK32" s="11">
        <v>-5.74</v>
      </c>
      <c r="AL32" s="12">
        <v>26.45</v>
      </c>
    </row>
    <row r="33" spans="1:38" ht="15.75" x14ac:dyDescent="0.25">
      <c r="A33" s="18" t="s">
        <v>173</v>
      </c>
      <c r="B33" s="19" t="s">
        <v>174</v>
      </c>
      <c r="C33" s="27" t="s">
        <v>62</v>
      </c>
      <c r="D33" s="13" t="s">
        <v>37</v>
      </c>
      <c r="E33" s="11">
        <v>92</v>
      </c>
      <c r="F33" s="11">
        <v>-36.22</v>
      </c>
      <c r="G33" s="11" t="s">
        <v>34</v>
      </c>
      <c r="H33" s="11">
        <v>-53.95</v>
      </c>
      <c r="I33" s="12">
        <v>-8.31</v>
      </c>
      <c r="K33" s="17" t="s">
        <v>173</v>
      </c>
      <c r="L33" s="16" t="s">
        <v>174</v>
      </c>
      <c r="M33" s="28" t="s">
        <v>62</v>
      </c>
      <c r="N33" s="28" t="s">
        <v>37</v>
      </c>
      <c r="O33" s="11">
        <v>98</v>
      </c>
      <c r="P33" s="11">
        <v>-37.020000000000003</v>
      </c>
      <c r="Q33" s="11" t="s">
        <v>34</v>
      </c>
      <c r="R33" s="11">
        <v>-53.29</v>
      </c>
      <c r="S33" s="12">
        <v>-15.92</v>
      </c>
      <c r="U33" s="9" t="s">
        <v>173</v>
      </c>
      <c r="V33" s="10" t="s">
        <v>174</v>
      </c>
      <c r="W33" s="13" t="s">
        <v>62</v>
      </c>
      <c r="X33" s="13" t="s">
        <v>37</v>
      </c>
      <c r="Y33" s="11">
        <v>85</v>
      </c>
      <c r="Z33" s="11">
        <v>-8.34</v>
      </c>
      <c r="AA33" s="11"/>
      <c r="AB33" s="11">
        <v>-29.94</v>
      </c>
      <c r="AC33" s="12">
        <v>20.28</v>
      </c>
      <c r="AE33" s="17" t="s">
        <v>173</v>
      </c>
      <c r="AF33" s="16" t="s">
        <v>174</v>
      </c>
      <c r="AG33" s="28" t="s">
        <v>62</v>
      </c>
      <c r="AH33" s="28" t="s">
        <v>37</v>
      </c>
      <c r="AI33" s="11">
        <v>7.42</v>
      </c>
      <c r="AJ33" s="11"/>
      <c r="AK33" s="11">
        <v>-25.83</v>
      </c>
      <c r="AL33" s="12">
        <v>43.76</v>
      </c>
    </row>
    <row r="34" spans="1:38" ht="15.75" x14ac:dyDescent="0.25">
      <c r="A34" s="18" t="s">
        <v>177</v>
      </c>
      <c r="B34" s="19" t="s">
        <v>178</v>
      </c>
      <c r="C34" s="27" t="s">
        <v>40</v>
      </c>
      <c r="D34" s="13" t="s">
        <v>40</v>
      </c>
      <c r="E34" s="11">
        <v>73</v>
      </c>
      <c r="F34" s="11">
        <v>15.87</v>
      </c>
      <c r="G34" s="11"/>
      <c r="H34" s="11">
        <v>-11.89</v>
      </c>
      <c r="I34" s="12">
        <v>62.57</v>
      </c>
      <c r="K34" s="17" t="s">
        <v>177</v>
      </c>
      <c r="L34" s="16" t="s">
        <v>178</v>
      </c>
      <c r="M34" s="28" t="s">
        <v>40</v>
      </c>
      <c r="N34" s="28" t="s">
        <v>40</v>
      </c>
      <c r="O34" s="11">
        <v>93</v>
      </c>
      <c r="P34" s="11">
        <v>-10.35</v>
      </c>
      <c r="Q34" s="11"/>
      <c r="R34" s="11">
        <v>-25.33</v>
      </c>
      <c r="S34" s="12">
        <v>11.68</v>
      </c>
      <c r="U34" s="9" t="s">
        <v>177</v>
      </c>
      <c r="V34" s="10" t="s">
        <v>178</v>
      </c>
      <c r="W34" s="13" t="s">
        <v>40</v>
      </c>
      <c r="X34" s="13" t="s">
        <v>40</v>
      </c>
      <c r="Y34" s="11">
        <v>95</v>
      </c>
      <c r="Z34" s="11">
        <v>16.989999999999998</v>
      </c>
      <c r="AA34" s="11"/>
      <c r="AB34" s="11">
        <v>-3.91</v>
      </c>
      <c r="AC34" s="12">
        <v>42.76</v>
      </c>
      <c r="AE34" s="17" t="s">
        <v>177</v>
      </c>
      <c r="AF34" s="16" t="s">
        <v>178</v>
      </c>
      <c r="AG34" s="28" t="s">
        <v>40</v>
      </c>
      <c r="AH34" s="28" t="s">
        <v>40</v>
      </c>
      <c r="AI34" s="11">
        <v>21.4</v>
      </c>
      <c r="AJ34" s="11"/>
      <c r="AK34" s="11">
        <v>-8.7899999999999991</v>
      </c>
      <c r="AL34" s="12">
        <v>66.87</v>
      </c>
    </row>
    <row r="35" spans="1:38" ht="15.75" x14ac:dyDescent="0.25">
      <c r="A35" s="18" t="s">
        <v>181</v>
      </c>
      <c r="B35" s="19" t="s">
        <v>182</v>
      </c>
      <c r="C35" s="27" t="s">
        <v>37</v>
      </c>
      <c r="D35" s="13" t="s">
        <v>62</v>
      </c>
      <c r="E35" s="11">
        <v>177</v>
      </c>
      <c r="F35" s="11">
        <v>-16.53</v>
      </c>
      <c r="G35" s="11"/>
      <c r="H35" s="11">
        <v>-34.049999999999997</v>
      </c>
      <c r="I35" s="12">
        <v>6.03</v>
      </c>
      <c r="K35" s="17" t="s">
        <v>181</v>
      </c>
      <c r="L35" s="16" t="s">
        <v>182</v>
      </c>
      <c r="M35" s="28" t="s">
        <v>37</v>
      </c>
      <c r="N35" s="28" t="s">
        <v>62</v>
      </c>
      <c r="O35" s="11">
        <v>205</v>
      </c>
      <c r="P35" s="11">
        <v>-6.04</v>
      </c>
      <c r="Q35" s="11"/>
      <c r="R35" s="11">
        <v>-19.22</v>
      </c>
      <c r="S35" s="12">
        <v>8.4</v>
      </c>
      <c r="U35" s="9" t="s">
        <v>181</v>
      </c>
      <c r="V35" s="10" t="s">
        <v>182</v>
      </c>
      <c r="W35" s="13" t="s">
        <v>37</v>
      </c>
      <c r="X35" s="13" t="s">
        <v>62</v>
      </c>
      <c r="Y35" s="11">
        <v>199</v>
      </c>
      <c r="Z35" s="11">
        <v>-1.03</v>
      </c>
      <c r="AA35" s="11"/>
      <c r="AB35" s="11">
        <v>-13.78</v>
      </c>
      <c r="AC35" s="12">
        <v>12.63</v>
      </c>
      <c r="AE35" s="17" t="s">
        <v>181</v>
      </c>
      <c r="AF35" s="16" t="s">
        <v>182</v>
      </c>
      <c r="AG35" s="28" t="s">
        <v>37</v>
      </c>
      <c r="AH35" s="28" t="s">
        <v>62</v>
      </c>
      <c r="AI35" s="11">
        <v>-2.2799999999999998</v>
      </c>
      <c r="AJ35" s="11"/>
      <c r="AK35" s="11">
        <v>-15.97</v>
      </c>
      <c r="AL35" s="12">
        <v>11.37</v>
      </c>
    </row>
    <row r="36" spans="1:38" ht="15.75" x14ac:dyDescent="0.25">
      <c r="A36" s="18" t="s">
        <v>183</v>
      </c>
      <c r="B36" s="19" t="s">
        <v>184</v>
      </c>
      <c r="C36" s="27" t="s">
        <v>40</v>
      </c>
      <c r="D36" s="13" t="s">
        <v>40</v>
      </c>
      <c r="E36" s="11">
        <v>176</v>
      </c>
      <c r="F36" s="11">
        <v>139.24</v>
      </c>
      <c r="G36" s="11" t="s">
        <v>34</v>
      </c>
      <c r="H36" s="11">
        <v>97.08</v>
      </c>
      <c r="I36" s="12">
        <v>183.33</v>
      </c>
      <c r="K36" s="17" t="s">
        <v>183</v>
      </c>
      <c r="L36" s="16" t="s">
        <v>184</v>
      </c>
      <c r="M36" s="28" t="s">
        <v>40</v>
      </c>
      <c r="N36" s="28" t="s">
        <v>40</v>
      </c>
      <c r="O36" s="11">
        <v>237</v>
      </c>
      <c r="P36" s="11">
        <v>42.52</v>
      </c>
      <c r="Q36" s="11" t="s">
        <v>34</v>
      </c>
      <c r="R36" s="11">
        <v>27.88</v>
      </c>
      <c r="S36" s="12">
        <v>62.67</v>
      </c>
      <c r="U36" s="9" t="s">
        <v>183</v>
      </c>
      <c r="V36" s="10" t="s">
        <v>184</v>
      </c>
      <c r="W36" s="13" t="s">
        <v>40</v>
      </c>
      <c r="X36" s="13" t="s">
        <v>40</v>
      </c>
      <c r="Y36" s="11">
        <v>242</v>
      </c>
      <c r="Z36" s="11">
        <v>48.34</v>
      </c>
      <c r="AA36" s="11" t="s">
        <v>34</v>
      </c>
      <c r="AB36" s="11">
        <v>36.409999999999997</v>
      </c>
      <c r="AC36" s="12">
        <v>62.46</v>
      </c>
      <c r="AE36" s="17" t="s">
        <v>183</v>
      </c>
      <c r="AF36" s="16" t="s">
        <v>184</v>
      </c>
      <c r="AG36" s="28" t="s">
        <v>40</v>
      </c>
      <c r="AH36" s="28" t="s">
        <v>40</v>
      </c>
      <c r="AI36" s="11">
        <v>7.88</v>
      </c>
      <c r="AJ36" s="11"/>
      <c r="AK36" s="11">
        <v>-3.09</v>
      </c>
      <c r="AL36" s="12">
        <v>21.23</v>
      </c>
    </row>
    <row r="37" spans="1:38" ht="15.75" x14ac:dyDescent="0.25">
      <c r="A37" s="18" t="s">
        <v>191</v>
      </c>
      <c r="B37" s="19" t="s">
        <v>192</v>
      </c>
      <c r="C37" s="27" t="s">
        <v>40</v>
      </c>
      <c r="D37" s="13" t="s">
        <v>40</v>
      </c>
      <c r="E37" s="11">
        <v>160</v>
      </c>
      <c r="F37" s="11">
        <v>188.62</v>
      </c>
      <c r="G37" s="11" t="s">
        <v>34</v>
      </c>
      <c r="H37" s="11">
        <v>124.04</v>
      </c>
      <c r="I37" s="12">
        <v>275.14999999999998</v>
      </c>
      <c r="K37" s="17" t="s">
        <v>191</v>
      </c>
      <c r="L37" s="16" t="s">
        <v>192</v>
      </c>
      <c r="M37" s="28" t="s">
        <v>40</v>
      </c>
      <c r="N37" s="28" t="s">
        <v>40</v>
      </c>
      <c r="O37" s="11">
        <v>220</v>
      </c>
      <c r="P37" s="11">
        <v>15.56</v>
      </c>
      <c r="Q37" s="11" t="s">
        <v>34</v>
      </c>
      <c r="R37" s="11">
        <v>4.66</v>
      </c>
      <c r="S37" s="12">
        <v>29.74</v>
      </c>
      <c r="U37" s="9" t="s">
        <v>191</v>
      </c>
      <c r="V37" s="10" t="s">
        <v>192</v>
      </c>
      <c r="W37" s="13" t="s">
        <v>40</v>
      </c>
      <c r="X37" s="13" t="s">
        <v>40</v>
      </c>
      <c r="Y37" s="11">
        <v>228</v>
      </c>
      <c r="Z37" s="11">
        <v>-1.01</v>
      </c>
      <c r="AA37" s="11"/>
      <c r="AB37" s="11">
        <v>-10.95</v>
      </c>
      <c r="AC37" s="12">
        <v>10.94</v>
      </c>
      <c r="AE37" s="17" t="s">
        <v>191</v>
      </c>
      <c r="AF37" s="16" t="s">
        <v>192</v>
      </c>
      <c r="AG37" s="28" t="s">
        <v>40</v>
      </c>
      <c r="AH37" s="28" t="s">
        <v>40</v>
      </c>
      <c r="AI37" s="11">
        <v>-3.42</v>
      </c>
      <c r="AJ37" s="11"/>
      <c r="AK37" s="11">
        <v>-16</v>
      </c>
      <c r="AL37" s="12">
        <v>7.96</v>
      </c>
    </row>
    <row r="38" spans="1:38" ht="15.75" x14ac:dyDescent="0.25">
      <c r="A38" s="18" t="s">
        <v>193</v>
      </c>
      <c r="B38" s="19" t="s">
        <v>194</v>
      </c>
      <c r="C38" s="27" t="s">
        <v>40</v>
      </c>
      <c r="D38" s="13" t="s">
        <v>37</v>
      </c>
      <c r="E38" s="11">
        <v>62</v>
      </c>
      <c r="F38" s="11">
        <v>-25.73</v>
      </c>
      <c r="G38" s="11"/>
      <c r="H38" s="11">
        <v>-51.24</v>
      </c>
      <c r="I38" s="12">
        <v>13.6</v>
      </c>
      <c r="K38" s="17" t="s">
        <v>193</v>
      </c>
      <c r="L38" s="16" t="s">
        <v>194</v>
      </c>
      <c r="M38" s="28" t="s">
        <v>40</v>
      </c>
      <c r="N38" s="28" t="s">
        <v>37</v>
      </c>
      <c r="O38" s="11">
        <v>70</v>
      </c>
      <c r="P38" s="11">
        <v>-13</v>
      </c>
      <c r="Q38" s="11"/>
      <c r="R38" s="11">
        <v>-30.96</v>
      </c>
      <c r="S38" s="12">
        <v>14.13</v>
      </c>
      <c r="U38" s="9" t="s">
        <v>193</v>
      </c>
      <c r="V38" s="10" t="s">
        <v>194</v>
      </c>
      <c r="W38" s="13" t="s">
        <v>40</v>
      </c>
      <c r="X38" s="13" t="s">
        <v>37</v>
      </c>
      <c r="Y38" s="11">
        <v>66</v>
      </c>
      <c r="Z38" s="11">
        <v>-1.45</v>
      </c>
      <c r="AA38" s="11"/>
      <c r="AB38" s="11">
        <v>-22.81</v>
      </c>
      <c r="AC38" s="12">
        <v>25.65</v>
      </c>
      <c r="AE38" s="17" t="s">
        <v>193</v>
      </c>
      <c r="AF38" s="16" t="s">
        <v>194</v>
      </c>
      <c r="AG38" s="28" t="s">
        <v>40</v>
      </c>
      <c r="AH38" s="28" t="s">
        <v>37</v>
      </c>
      <c r="AI38" s="11">
        <v>15.26</v>
      </c>
      <c r="AJ38" s="11"/>
      <c r="AK38" s="11">
        <v>-10.81</v>
      </c>
      <c r="AL38" s="12">
        <v>58.58</v>
      </c>
    </row>
    <row r="39" spans="1:38" ht="15.75" x14ac:dyDescent="0.25">
      <c r="A39" s="18" t="s">
        <v>197</v>
      </c>
      <c r="B39" s="19" t="s">
        <v>198</v>
      </c>
      <c r="C39" s="27" t="s">
        <v>37</v>
      </c>
      <c r="D39" s="13" t="s">
        <v>62</v>
      </c>
      <c r="E39" s="11">
        <v>97</v>
      </c>
      <c r="F39" s="11">
        <v>-33.36</v>
      </c>
      <c r="G39" s="11" t="s">
        <v>34</v>
      </c>
      <c r="H39" s="11">
        <v>-49.31</v>
      </c>
      <c r="I39" s="12">
        <v>-11.6</v>
      </c>
      <c r="K39" s="17" t="s">
        <v>197</v>
      </c>
      <c r="L39" s="16" t="s">
        <v>198</v>
      </c>
      <c r="M39" s="28" t="s">
        <v>37</v>
      </c>
      <c r="N39" s="28" t="s">
        <v>62</v>
      </c>
      <c r="O39" s="11">
        <v>120</v>
      </c>
      <c r="P39" s="11">
        <v>-22.32</v>
      </c>
      <c r="Q39" s="11" t="s">
        <v>34</v>
      </c>
      <c r="R39" s="11">
        <v>-34.979999999999997</v>
      </c>
      <c r="S39" s="12">
        <v>-8.7799999999999994</v>
      </c>
      <c r="U39" s="9" t="s">
        <v>197</v>
      </c>
      <c r="V39" s="10" t="s">
        <v>198</v>
      </c>
      <c r="W39" s="13" t="s">
        <v>37</v>
      </c>
      <c r="X39" s="13" t="s">
        <v>62</v>
      </c>
      <c r="Y39" s="11">
        <v>114</v>
      </c>
      <c r="Z39" s="11">
        <v>-12.29</v>
      </c>
      <c r="AA39" s="11" t="s">
        <v>34</v>
      </c>
      <c r="AB39" s="11">
        <v>-24.31</v>
      </c>
      <c r="AC39" s="12">
        <v>-0.34</v>
      </c>
      <c r="AE39" s="17" t="s">
        <v>197</v>
      </c>
      <c r="AF39" s="16" t="s">
        <v>198</v>
      </c>
      <c r="AG39" s="28" t="s">
        <v>37</v>
      </c>
      <c r="AH39" s="28" t="s">
        <v>62</v>
      </c>
      <c r="AI39" s="11">
        <v>27.94</v>
      </c>
      <c r="AJ39" s="11"/>
      <c r="AK39" s="11">
        <v>-5.8</v>
      </c>
      <c r="AL39" s="12">
        <v>68.459999999999994</v>
      </c>
    </row>
    <row r="40" spans="1:38" ht="15.75" x14ac:dyDescent="0.25">
      <c r="A40" s="18" t="s">
        <v>201</v>
      </c>
      <c r="B40" s="19" t="s">
        <v>202</v>
      </c>
      <c r="C40" s="27" t="s">
        <v>40</v>
      </c>
      <c r="D40" s="13" t="s">
        <v>62</v>
      </c>
      <c r="E40" s="11">
        <v>99</v>
      </c>
      <c r="F40" s="11">
        <v>-28.63</v>
      </c>
      <c r="G40" s="11"/>
      <c r="H40" s="11">
        <v>-50.47</v>
      </c>
      <c r="I40" s="12">
        <v>4.55</v>
      </c>
      <c r="K40" s="17" t="s">
        <v>201</v>
      </c>
      <c r="L40" s="16" t="s">
        <v>202</v>
      </c>
      <c r="M40" s="28" t="s">
        <v>40</v>
      </c>
      <c r="N40" s="28" t="s">
        <v>62</v>
      </c>
      <c r="O40" s="11">
        <v>127</v>
      </c>
      <c r="P40" s="11">
        <v>9.86</v>
      </c>
      <c r="Q40" s="11"/>
      <c r="R40" s="11">
        <v>-15.55</v>
      </c>
      <c r="S40" s="12">
        <v>37.69</v>
      </c>
      <c r="U40" s="9" t="s">
        <v>201</v>
      </c>
      <c r="V40" s="10" t="s">
        <v>202</v>
      </c>
      <c r="W40" s="13" t="s">
        <v>40</v>
      </c>
      <c r="X40" s="13" t="s">
        <v>62</v>
      </c>
      <c r="Y40" s="11">
        <v>126</v>
      </c>
      <c r="Z40" s="11">
        <v>47.69</v>
      </c>
      <c r="AA40" s="11" t="s">
        <v>34</v>
      </c>
      <c r="AB40" s="11">
        <v>20.010000000000002</v>
      </c>
      <c r="AC40" s="12">
        <v>77.37</v>
      </c>
      <c r="AE40" s="17" t="s">
        <v>201</v>
      </c>
      <c r="AF40" s="16" t="s">
        <v>202</v>
      </c>
      <c r="AG40" s="28" t="s">
        <v>40</v>
      </c>
      <c r="AH40" s="28" t="s">
        <v>62</v>
      </c>
      <c r="AI40" s="11">
        <v>-8.6199999999999992</v>
      </c>
      <c r="AJ40" s="11"/>
      <c r="AK40" s="11">
        <v>-27.54</v>
      </c>
      <c r="AL40" s="12">
        <v>15.89</v>
      </c>
    </row>
    <row r="41" spans="1:38" ht="15.75" x14ac:dyDescent="0.25">
      <c r="A41" s="18" t="s">
        <v>203</v>
      </c>
      <c r="B41" s="19" t="s">
        <v>204</v>
      </c>
      <c r="C41" s="27" t="s">
        <v>37</v>
      </c>
      <c r="D41" s="13" t="s">
        <v>40</v>
      </c>
      <c r="E41" s="11">
        <v>232</v>
      </c>
      <c r="F41" s="11">
        <v>36.32</v>
      </c>
      <c r="G41" s="11" t="s">
        <v>34</v>
      </c>
      <c r="H41" s="11">
        <v>22.18</v>
      </c>
      <c r="I41" s="12">
        <v>55.17</v>
      </c>
      <c r="K41" s="17" t="s">
        <v>203</v>
      </c>
      <c r="L41" s="16" t="s">
        <v>204</v>
      </c>
      <c r="M41" s="28" t="s">
        <v>37</v>
      </c>
      <c r="N41" s="28" t="s">
        <v>40</v>
      </c>
      <c r="O41" s="11">
        <v>290</v>
      </c>
      <c r="P41" s="11">
        <v>13.41</v>
      </c>
      <c r="Q41" s="11" t="s">
        <v>34</v>
      </c>
      <c r="R41" s="11">
        <v>5.74</v>
      </c>
      <c r="S41" s="12">
        <v>23.35</v>
      </c>
      <c r="U41" s="9" t="s">
        <v>203</v>
      </c>
      <c r="V41" s="10" t="s">
        <v>204</v>
      </c>
      <c r="W41" s="13" t="s">
        <v>37</v>
      </c>
      <c r="X41" s="13" t="s">
        <v>40</v>
      </c>
      <c r="Y41" s="11">
        <v>288</v>
      </c>
      <c r="Z41" s="11">
        <v>8.49</v>
      </c>
      <c r="AA41" s="11" t="s">
        <v>34</v>
      </c>
      <c r="AB41" s="11">
        <v>1.64</v>
      </c>
      <c r="AC41" s="12">
        <v>14.71</v>
      </c>
      <c r="AE41" s="17" t="s">
        <v>203</v>
      </c>
      <c r="AF41" s="16" t="s">
        <v>204</v>
      </c>
      <c r="AG41" s="28" t="s">
        <v>37</v>
      </c>
      <c r="AH41" s="28" t="s">
        <v>40</v>
      </c>
      <c r="AI41" s="11">
        <v>0.93</v>
      </c>
      <c r="AJ41" s="11"/>
      <c r="AK41" s="11">
        <v>-7.1</v>
      </c>
      <c r="AL41" s="12">
        <v>8.24</v>
      </c>
    </row>
    <row r="42" spans="1:38" ht="15.75" x14ac:dyDescent="0.25">
      <c r="A42" s="18" t="s">
        <v>205</v>
      </c>
      <c r="B42" s="19" t="s">
        <v>206</v>
      </c>
      <c r="C42" s="27" t="s">
        <v>40</v>
      </c>
      <c r="D42" s="13" t="s">
        <v>40</v>
      </c>
      <c r="E42" s="11">
        <v>87</v>
      </c>
      <c r="F42" s="11">
        <v>54.51</v>
      </c>
      <c r="G42" s="11" t="s">
        <v>34</v>
      </c>
      <c r="H42" s="11">
        <v>20.3</v>
      </c>
      <c r="I42" s="12">
        <v>121.28</v>
      </c>
      <c r="K42" s="17" t="s">
        <v>205</v>
      </c>
      <c r="L42" s="16" t="s">
        <v>206</v>
      </c>
      <c r="M42" s="28" t="s">
        <v>40</v>
      </c>
      <c r="N42" s="28" t="s">
        <v>40</v>
      </c>
      <c r="O42" s="11">
        <v>113</v>
      </c>
      <c r="P42" s="11">
        <v>0.65</v>
      </c>
      <c r="Q42" s="11"/>
      <c r="R42" s="11">
        <v>-16.59</v>
      </c>
      <c r="S42" s="12">
        <v>24.31</v>
      </c>
      <c r="U42" s="9" t="s">
        <v>205</v>
      </c>
      <c r="V42" s="10" t="s">
        <v>206</v>
      </c>
      <c r="W42" s="13" t="s">
        <v>40</v>
      </c>
      <c r="X42" s="13" t="s">
        <v>40</v>
      </c>
      <c r="Y42" s="11">
        <v>114</v>
      </c>
      <c r="Z42" s="11">
        <v>8.68</v>
      </c>
      <c r="AA42" s="11"/>
      <c r="AB42" s="11">
        <v>-11.37</v>
      </c>
      <c r="AC42" s="12">
        <v>41.21</v>
      </c>
      <c r="AE42" s="17" t="s">
        <v>205</v>
      </c>
      <c r="AF42" s="16" t="s">
        <v>206</v>
      </c>
      <c r="AG42" s="28" t="s">
        <v>40</v>
      </c>
      <c r="AH42" s="28" t="s">
        <v>40</v>
      </c>
      <c r="AI42" s="11">
        <v>-16.98</v>
      </c>
      <c r="AJ42" s="11"/>
      <c r="AK42" s="11">
        <v>-44.1</v>
      </c>
      <c r="AL42" s="12">
        <v>18.87</v>
      </c>
    </row>
    <row r="43" spans="1:38" ht="15.75" x14ac:dyDescent="0.25">
      <c r="A43" s="18" t="s">
        <v>207</v>
      </c>
      <c r="B43" s="19" t="s">
        <v>208</v>
      </c>
      <c r="C43" s="27" t="s">
        <v>40</v>
      </c>
      <c r="D43" s="13" t="s">
        <v>40</v>
      </c>
      <c r="E43" s="11">
        <v>47</v>
      </c>
      <c r="F43" s="11">
        <v>23.77</v>
      </c>
      <c r="G43" s="11"/>
      <c r="H43" s="11">
        <v>-8.68</v>
      </c>
      <c r="I43" s="12">
        <v>77.430000000000007</v>
      </c>
      <c r="K43" s="17" t="s">
        <v>207</v>
      </c>
      <c r="L43" s="16" t="s">
        <v>208</v>
      </c>
      <c r="M43" s="28" t="s">
        <v>40</v>
      </c>
      <c r="N43" s="28" t="s">
        <v>40</v>
      </c>
      <c r="O43" s="11">
        <v>59</v>
      </c>
      <c r="P43" s="11">
        <v>5.73</v>
      </c>
      <c r="Q43" s="11"/>
      <c r="R43" s="11">
        <v>-20.149999999999999</v>
      </c>
      <c r="S43" s="12">
        <v>34.549999999999997</v>
      </c>
      <c r="U43" s="9" t="s">
        <v>207</v>
      </c>
      <c r="V43" s="10" t="s">
        <v>208</v>
      </c>
      <c r="W43" s="13" t="s">
        <v>40</v>
      </c>
      <c r="X43" s="13" t="s">
        <v>40</v>
      </c>
      <c r="Y43" s="11">
        <v>59</v>
      </c>
      <c r="Z43" s="11">
        <v>22.52</v>
      </c>
      <c r="AA43" s="11"/>
      <c r="AB43" s="11">
        <v>-2.77</v>
      </c>
      <c r="AC43" s="12">
        <v>49.73</v>
      </c>
      <c r="AE43" s="17" t="s">
        <v>207</v>
      </c>
      <c r="AF43" s="16" t="s">
        <v>208</v>
      </c>
      <c r="AG43" s="28" t="s">
        <v>40</v>
      </c>
      <c r="AH43" s="28" t="s">
        <v>40</v>
      </c>
      <c r="AI43" s="11">
        <v>52.67</v>
      </c>
      <c r="AJ43" s="11"/>
      <c r="AK43" s="11">
        <v>-1.71</v>
      </c>
      <c r="AL43" s="12">
        <v>137.41</v>
      </c>
    </row>
    <row r="44" spans="1:38" ht="15.75" x14ac:dyDescent="0.25">
      <c r="A44" s="18" t="s">
        <v>209</v>
      </c>
      <c r="B44" s="19" t="s">
        <v>210</v>
      </c>
      <c r="C44" s="27" t="s">
        <v>62</v>
      </c>
      <c r="D44" s="13" t="s">
        <v>62</v>
      </c>
      <c r="E44" s="11">
        <v>86</v>
      </c>
      <c r="F44" s="11">
        <v>-63.2</v>
      </c>
      <c r="G44" s="11" t="s">
        <v>34</v>
      </c>
      <c r="H44" s="11">
        <v>-73.98</v>
      </c>
      <c r="I44" s="12">
        <v>-45.75</v>
      </c>
      <c r="K44" s="17" t="s">
        <v>209</v>
      </c>
      <c r="L44" s="16" t="s">
        <v>210</v>
      </c>
      <c r="M44" s="28" t="s">
        <v>62</v>
      </c>
      <c r="N44" s="28" t="s">
        <v>62</v>
      </c>
      <c r="O44" s="11">
        <v>95</v>
      </c>
      <c r="P44" s="11">
        <v>20.95</v>
      </c>
      <c r="Q44" s="11"/>
      <c r="R44" s="11">
        <v>-5.42</v>
      </c>
      <c r="S44" s="12">
        <v>54.03</v>
      </c>
      <c r="U44" s="9" t="s">
        <v>209</v>
      </c>
      <c r="V44" s="10" t="s">
        <v>210</v>
      </c>
      <c r="W44" s="13" t="s">
        <v>62</v>
      </c>
      <c r="X44" s="13" t="s">
        <v>62</v>
      </c>
      <c r="Y44" s="11">
        <v>98</v>
      </c>
      <c r="Z44" s="11">
        <v>3.44</v>
      </c>
      <c r="AA44" s="11"/>
      <c r="AB44" s="11">
        <v>-15.54</v>
      </c>
      <c r="AC44" s="12">
        <v>27.5</v>
      </c>
      <c r="AE44" s="17" t="s">
        <v>209</v>
      </c>
      <c r="AF44" s="16" t="s">
        <v>210</v>
      </c>
      <c r="AG44" s="28" t="s">
        <v>62</v>
      </c>
      <c r="AH44" s="28" t="s">
        <v>62</v>
      </c>
      <c r="AI44" s="11">
        <v>-29.02</v>
      </c>
      <c r="AJ44" s="11" t="s">
        <v>34</v>
      </c>
      <c r="AK44" s="11">
        <v>-43.08</v>
      </c>
      <c r="AL44" s="12">
        <v>-10.46</v>
      </c>
    </row>
    <row r="45" spans="1:38" ht="15.75" x14ac:dyDescent="0.25">
      <c r="A45" s="18" t="s">
        <v>211</v>
      </c>
      <c r="B45" s="19" t="s">
        <v>212</v>
      </c>
      <c r="C45" s="27" t="s">
        <v>37</v>
      </c>
      <c r="D45" s="13" t="s">
        <v>40</v>
      </c>
      <c r="E45" s="11">
        <v>196</v>
      </c>
      <c r="F45" s="11">
        <v>59.16</v>
      </c>
      <c r="G45" s="11" t="s">
        <v>34</v>
      </c>
      <c r="H45" s="11">
        <v>39.06</v>
      </c>
      <c r="I45" s="12">
        <v>82.7</v>
      </c>
      <c r="K45" s="17" t="s">
        <v>211</v>
      </c>
      <c r="L45" s="16" t="s">
        <v>212</v>
      </c>
      <c r="M45" s="28" t="s">
        <v>37</v>
      </c>
      <c r="N45" s="28" t="s">
        <v>40</v>
      </c>
      <c r="O45" s="11">
        <v>242</v>
      </c>
      <c r="P45" s="11">
        <v>35.090000000000003</v>
      </c>
      <c r="Q45" s="11" t="s">
        <v>34</v>
      </c>
      <c r="R45" s="11">
        <v>22.24</v>
      </c>
      <c r="S45" s="12">
        <v>50.16</v>
      </c>
      <c r="U45" s="9" t="s">
        <v>211</v>
      </c>
      <c r="V45" s="10" t="s">
        <v>212</v>
      </c>
      <c r="W45" s="13" t="s">
        <v>37</v>
      </c>
      <c r="X45" s="13" t="s">
        <v>40</v>
      </c>
      <c r="Y45" s="11">
        <v>243</v>
      </c>
      <c r="Z45" s="11">
        <v>26.54</v>
      </c>
      <c r="AA45" s="11" t="s">
        <v>34</v>
      </c>
      <c r="AB45" s="11">
        <v>15.72</v>
      </c>
      <c r="AC45" s="12">
        <v>36.619999999999997</v>
      </c>
      <c r="AE45" s="17" t="s">
        <v>211</v>
      </c>
      <c r="AF45" s="16" t="s">
        <v>212</v>
      </c>
      <c r="AG45" s="28" t="s">
        <v>37</v>
      </c>
      <c r="AH45" s="28" t="s">
        <v>40</v>
      </c>
      <c r="AI45" s="11">
        <v>2.67</v>
      </c>
      <c r="AJ45" s="11"/>
      <c r="AK45" s="11">
        <v>-9.35</v>
      </c>
      <c r="AL45" s="12">
        <v>11.18</v>
      </c>
    </row>
    <row r="46" spans="1:38" ht="15.75" x14ac:dyDescent="0.25">
      <c r="A46" s="18" t="s">
        <v>213</v>
      </c>
      <c r="B46" s="19" t="s">
        <v>214</v>
      </c>
      <c r="C46" s="27" t="s">
        <v>62</v>
      </c>
      <c r="D46" s="13" t="s">
        <v>37</v>
      </c>
      <c r="E46" s="11">
        <v>117</v>
      </c>
      <c r="F46" s="11">
        <v>8.92</v>
      </c>
      <c r="G46" s="11"/>
      <c r="H46" s="11">
        <v>-16.149999999999999</v>
      </c>
      <c r="I46" s="12">
        <v>34.770000000000003</v>
      </c>
      <c r="K46" s="17" t="s">
        <v>213</v>
      </c>
      <c r="L46" s="16" t="s">
        <v>214</v>
      </c>
      <c r="M46" s="28" t="s">
        <v>62</v>
      </c>
      <c r="N46" s="28" t="s">
        <v>37</v>
      </c>
      <c r="O46" s="11">
        <v>145</v>
      </c>
      <c r="P46" s="11">
        <v>15.44</v>
      </c>
      <c r="Q46" s="11"/>
      <c r="R46" s="11">
        <v>-0.31</v>
      </c>
      <c r="S46" s="12">
        <v>31.5</v>
      </c>
      <c r="U46" s="9" t="s">
        <v>213</v>
      </c>
      <c r="V46" s="10" t="s">
        <v>214</v>
      </c>
      <c r="W46" s="13" t="s">
        <v>62</v>
      </c>
      <c r="X46" s="13" t="s">
        <v>37</v>
      </c>
      <c r="Y46" s="11">
        <v>144</v>
      </c>
      <c r="Z46" s="11">
        <v>-2.31</v>
      </c>
      <c r="AA46" s="11"/>
      <c r="AB46" s="11">
        <v>-19.079999999999998</v>
      </c>
      <c r="AC46" s="12">
        <v>10.38</v>
      </c>
      <c r="AE46" s="17" t="s">
        <v>213</v>
      </c>
      <c r="AF46" s="16" t="s">
        <v>214</v>
      </c>
      <c r="AG46" s="28" t="s">
        <v>62</v>
      </c>
      <c r="AH46" s="28" t="s">
        <v>37</v>
      </c>
      <c r="AI46" s="11">
        <v>-22.04</v>
      </c>
      <c r="AJ46" s="11"/>
      <c r="AK46" s="11">
        <v>-39.03</v>
      </c>
      <c r="AL46" s="12">
        <v>2.25</v>
      </c>
    </row>
    <row r="47" spans="1:38" ht="15.75" x14ac:dyDescent="0.25">
      <c r="A47" s="18" t="s">
        <v>215</v>
      </c>
      <c r="B47" s="19" t="s">
        <v>216</v>
      </c>
      <c r="C47" s="27" t="s">
        <v>40</v>
      </c>
      <c r="D47" s="13" t="s">
        <v>40</v>
      </c>
      <c r="E47" s="11">
        <v>231</v>
      </c>
      <c r="F47" s="11">
        <v>59.3</v>
      </c>
      <c r="G47" s="11" t="s">
        <v>34</v>
      </c>
      <c r="H47" s="11">
        <v>44.99</v>
      </c>
      <c r="I47" s="12">
        <v>73.790000000000006</v>
      </c>
      <c r="K47" s="17" t="s">
        <v>215</v>
      </c>
      <c r="L47" s="16" t="s">
        <v>216</v>
      </c>
      <c r="M47" s="28" t="s">
        <v>40</v>
      </c>
      <c r="N47" s="28" t="s">
        <v>40</v>
      </c>
      <c r="O47" s="11">
        <v>286</v>
      </c>
      <c r="P47" s="11">
        <v>15.48</v>
      </c>
      <c r="Q47" s="11" t="s">
        <v>34</v>
      </c>
      <c r="R47" s="11">
        <v>7.92</v>
      </c>
      <c r="S47" s="12">
        <v>23.58</v>
      </c>
      <c r="U47" s="9" t="s">
        <v>215</v>
      </c>
      <c r="V47" s="10" t="s">
        <v>216</v>
      </c>
      <c r="W47" s="13" t="s">
        <v>40</v>
      </c>
      <c r="X47" s="13" t="s">
        <v>40</v>
      </c>
      <c r="Y47" s="11">
        <v>281</v>
      </c>
      <c r="Z47" s="11">
        <v>9.6</v>
      </c>
      <c r="AA47" s="11" t="s">
        <v>34</v>
      </c>
      <c r="AB47" s="11">
        <v>3.96</v>
      </c>
      <c r="AC47" s="12">
        <v>16.3</v>
      </c>
      <c r="AE47" s="17" t="s">
        <v>215</v>
      </c>
      <c r="AF47" s="16" t="s">
        <v>216</v>
      </c>
      <c r="AG47" s="28" t="s">
        <v>40</v>
      </c>
      <c r="AH47" s="28" t="s">
        <v>40</v>
      </c>
      <c r="AI47" s="11">
        <v>1.79</v>
      </c>
      <c r="AJ47" s="11"/>
      <c r="AK47" s="11">
        <v>-7.69</v>
      </c>
      <c r="AL47" s="12">
        <v>12.37</v>
      </c>
    </row>
    <row r="48" spans="1:38" ht="15.75" x14ac:dyDescent="0.25">
      <c r="A48" s="18" t="s">
        <v>221</v>
      </c>
      <c r="B48" s="19" t="s">
        <v>222</v>
      </c>
      <c r="C48" s="27" t="s">
        <v>40</v>
      </c>
      <c r="D48" s="13" t="s">
        <v>40</v>
      </c>
      <c r="E48" s="11">
        <v>225</v>
      </c>
      <c r="F48" s="11">
        <v>22.09</v>
      </c>
      <c r="G48" s="11" t="s">
        <v>34</v>
      </c>
      <c r="H48" s="11">
        <v>11.43</v>
      </c>
      <c r="I48" s="12">
        <v>36.369999999999997</v>
      </c>
      <c r="K48" s="17" t="s">
        <v>221</v>
      </c>
      <c r="L48" s="16" t="s">
        <v>222</v>
      </c>
      <c r="M48" s="28" t="s">
        <v>40</v>
      </c>
      <c r="N48" s="28" t="s">
        <v>40</v>
      </c>
      <c r="O48" s="11">
        <v>276</v>
      </c>
      <c r="P48" s="11">
        <v>21.62</v>
      </c>
      <c r="Q48" s="11" t="s">
        <v>34</v>
      </c>
      <c r="R48" s="11">
        <v>14.26</v>
      </c>
      <c r="S48" s="12">
        <v>31.87</v>
      </c>
      <c r="U48" s="9" t="s">
        <v>221</v>
      </c>
      <c r="V48" s="10" t="s">
        <v>222</v>
      </c>
      <c r="W48" s="13" t="s">
        <v>40</v>
      </c>
      <c r="X48" s="13" t="s">
        <v>40</v>
      </c>
      <c r="Y48" s="11">
        <v>273</v>
      </c>
      <c r="Z48" s="11">
        <v>19.28</v>
      </c>
      <c r="AA48" s="11" t="s">
        <v>34</v>
      </c>
      <c r="AB48" s="11">
        <v>13.06</v>
      </c>
      <c r="AC48" s="12">
        <v>27.42</v>
      </c>
      <c r="AE48" s="17" t="s">
        <v>221</v>
      </c>
      <c r="AF48" s="16" t="s">
        <v>222</v>
      </c>
      <c r="AG48" s="28" t="s">
        <v>40</v>
      </c>
      <c r="AH48" s="28" t="s">
        <v>40</v>
      </c>
      <c r="AI48" s="11">
        <v>-2.82</v>
      </c>
      <c r="AJ48" s="11"/>
      <c r="AK48" s="11">
        <v>-12.78</v>
      </c>
      <c r="AL48" s="12">
        <v>6.94</v>
      </c>
    </row>
    <row r="49" spans="1:38" ht="15.75" x14ac:dyDescent="0.25">
      <c r="A49" s="18" t="s">
        <v>227</v>
      </c>
      <c r="B49" s="19" t="s">
        <v>228</v>
      </c>
      <c r="C49" s="27" t="s">
        <v>37</v>
      </c>
      <c r="D49" s="13" t="s">
        <v>40</v>
      </c>
      <c r="E49" s="11">
        <v>73</v>
      </c>
      <c r="F49" s="11">
        <v>6.03</v>
      </c>
      <c r="G49" s="11"/>
      <c r="H49" s="11">
        <v>-13.41</v>
      </c>
      <c r="I49" s="12">
        <v>28.21</v>
      </c>
      <c r="K49" s="17" t="s">
        <v>227</v>
      </c>
      <c r="L49" s="16" t="s">
        <v>228</v>
      </c>
      <c r="M49" s="28" t="s">
        <v>37</v>
      </c>
      <c r="N49" s="28" t="s">
        <v>40</v>
      </c>
      <c r="O49" s="11">
        <v>96</v>
      </c>
      <c r="P49" s="11">
        <v>-22.02</v>
      </c>
      <c r="Q49" s="11" t="s">
        <v>34</v>
      </c>
      <c r="R49" s="11">
        <v>-30.77</v>
      </c>
      <c r="S49" s="12">
        <v>-11.16</v>
      </c>
      <c r="U49" s="9" t="s">
        <v>227</v>
      </c>
      <c r="V49" s="10" t="s">
        <v>228</v>
      </c>
      <c r="W49" s="13" t="s">
        <v>37</v>
      </c>
      <c r="X49" s="13" t="s">
        <v>40</v>
      </c>
      <c r="Y49" s="11">
        <v>88</v>
      </c>
      <c r="Z49" s="11">
        <v>6.78</v>
      </c>
      <c r="AA49" s="11"/>
      <c r="AB49" s="11">
        <v>-8.5500000000000007</v>
      </c>
      <c r="AC49" s="12">
        <v>20.22</v>
      </c>
      <c r="AE49" s="17" t="s">
        <v>227</v>
      </c>
      <c r="AF49" s="16" t="s">
        <v>228</v>
      </c>
      <c r="AG49" s="28" t="s">
        <v>37</v>
      </c>
      <c r="AH49" s="28" t="s">
        <v>40</v>
      </c>
      <c r="AI49" s="11">
        <v>0.19</v>
      </c>
      <c r="AJ49" s="11"/>
      <c r="AK49" s="11">
        <v>-20.18</v>
      </c>
      <c r="AL49" s="12">
        <v>26.92</v>
      </c>
    </row>
    <row r="50" spans="1:38" ht="15.75" x14ac:dyDescent="0.25">
      <c r="A50" s="18" t="s">
        <v>231</v>
      </c>
      <c r="B50" s="19" t="s">
        <v>232</v>
      </c>
      <c r="C50" s="27" t="s">
        <v>40</v>
      </c>
      <c r="D50" s="13" t="s">
        <v>40</v>
      </c>
      <c r="E50" s="11">
        <v>56</v>
      </c>
      <c r="F50" s="11">
        <v>411.25</v>
      </c>
      <c r="G50" s="11" t="s">
        <v>34</v>
      </c>
      <c r="H50" s="11">
        <v>237.62</v>
      </c>
      <c r="I50" s="12">
        <v>776.98</v>
      </c>
      <c r="K50" s="17" t="s">
        <v>231</v>
      </c>
      <c r="L50" s="16" t="s">
        <v>232</v>
      </c>
      <c r="M50" s="28" t="s">
        <v>40</v>
      </c>
      <c r="N50" s="28" t="s">
        <v>40</v>
      </c>
      <c r="O50" s="11">
        <v>91</v>
      </c>
      <c r="P50" s="11">
        <v>160.22999999999999</v>
      </c>
      <c r="Q50" s="11" t="s">
        <v>34</v>
      </c>
      <c r="R50" s="11">
        <v>121.85</v>
      </c>
      <c r="S50" s="12">
        <v>215.48</v>
      </c>
      <c r="U50" s="9" t="s">
        <v>231</v>
      </c>
      <c r="V50" s="10" t="s">
        <v>232</v>
      </c>
      <c r="W50" s="13" t="s">
        <v>40</v>
      </c>
      <c r="X50" s="13" t="s">
        <v>40</v>
      </c>
      <c r="Y50" s="11">
        <v>105</v>
      </c>
      <c r="Z50" s="11">
        <v>65.81</v>
      </c>
      <c r="AA50" s="11" t="s">
        <v>34</v>
      </c>
      <c r="AB50" s="11">
        <v>49.18</v>
      </c>
      <c r="AC50" s="12">
        <v>89.38</v>
      </c>
      <c r="AE50" s="17" t="s">
        <v>231</v>
      </c>
      <c r="AF50" s="16" t="s">
        <v>232</v>
      </c>
      <c r="AG50" s="28" t="s">
        <v>40</v>
      </c>
      <c r="AH50" s="28" t="s">
        <v>40</v>
      </c>
      <c r="AI50" s="11">
        <v>4.5599999999999996</v>
      </c>
      <c r="AJ50" s="11"/>
      <c r="AK50" s="11">
        <v>-10.8</v>
      </c>
      <c r="AL50" s="12">
        <v>20.65</v>
      </c>
    </row>
    <row r="51" spans="1:38" ht="15.75" x14ac:dyDescent="0.25">
      <c r="A51" s="18" t="s">
        <v>233</v>
      </c>
      <c r="B51" s="19" t="s">
        <v>234</v>
      </c>
      <c r="C51" s="27" t="s">
        <v>37</v>
      </c>
      <c r="D51" s="13" t="s">
        <v>37</v>
      </c>
      <c r="E51" s="11">
        <v>60</v>
      </c>
      <c r="F51" s="11">
        <v>-43.42</v>
      </c>
      <c r="G51" s="11" t="s">
        <v>34</v>
      </c>
      <c r="H51" s="11">
        <v>-57.27</v>
      </c>
      <c r="I51" s="12">
        <v>-17.690000000000001</v>
      </c>
      <c r="K51" s="17" t="s">
        <v>233</v>
      </c>
      <c r="L51" s="16" t="s">
        <v>234</v>
      </c>
      <c r="M51" s="28" t="s">
        <v>37</v>
      </c>
      <c r="N51" s="28" t="s">
        <v>37</v>
      </c>
      <c r="O51" s="11">
        <v>71</v>
      </c>
      <c r="P51" s="11">
        <v>-30.07</v>
      </c>
      <c r="Q51" s="11" t="s">
        <v>34</v>
      </c>
      <c r="R51" s="11">
        <v>-40.89</v>
      </c>
      <c r="S51" s="12">
        <v>-15.54</v>
      </c>
      <c r="U51" s="9" t="s">
        <v>233</v>
      </c>
      <c r="V51" s="10" t="s">
        <v>234</v>
      </c>
      <c r="W51" s="13" t="s">
        <v>37</v>
      </c>
      <c r="X51" s="13" t="s">
        <v>37</v>
      </c>
      <c r="Y51" s="11">
        <v>67</v>
      </c>
      <c r="Z51" s="11">
        <v>-2.74</v>
      </c>
      <c r="AA51" s="11"/>
      <c r="AB51" s="11">
        <v>-17.72</v>
      </c>
      <c r="AC51" s="12">
        <v>15.46</v>
      </c>
      <c r="AE51" s="17" t="s">
        <v>233</v>
      </c>
      <c r="AF51" s="16" t="s">
        <v>234</v>
      </c>
      <c r="AG51" s="28" t="s">
        <v>37</v>
      </c>
      <c r="AH51" s="28" t="s">
        <v>37</v>
      </c>
      <c r="AI51" s="11">
        <v>-33.83</v>
      </c>
      <c r="AJ51" s="11" t="s">
        <v>34</v>
      </c>
      <c r="AK51" s="11">
        <v>-54.29</v>
      </c>
      <c r="AL51" s="12">
        <v>-6.96</v>
      </c>
    </row>
    <row r="52" spans="1:38" ht="15.75" x14ac:dyDescent="0.25">
      <c r="A52" s="18" t="s">
        <v>239</v>
      </c>
      <c r="B52" s="19" t="s">
        <v>240</v>
      </c>
      <c r="C52" s="27" t="s">
        <v>62</v>
      </c>
      <c r="D52" s="13" t="s">
        <v>37</v>
      </c>
      <c r="E52" s="11">
        <v>150</v>
      </c>
      <c r="F52" s="11">
        <v>86.15</v>
      </c>
      <c r="G52" s="11" t="s">
        <v>34</v>
      </c>
      <c r="H52" s="11">
        <v>49.31</v>
      </c>
      <c r="I52" s="12">
        <v>119.59</v>
      </c>
      <c r="K52" s="17" t="s">
        <v>239</v>
      </c>
      <c r="L52" s="16" t="s">
        <v>240</v>
      </c>
      <c r="M52" s="28" t="s">
        <v>62</v>
      </c>
      <c r="N52" s="28" t="s">
        <v>37</v>
      </c>
      <c r="O52" s="11">
        <v>192</v>
      </c>
      <c r="P52" s="11">
        <v>7.67</v>
      </c>
      <c r="Q52" s="11"/>
      <c r="R52" s="11">
        <v>-3.26</v>
      </c>
      <c r="S52" s="12">
        <v>21</v>
      </c>
      <c r="U52" s="9" t="s">
        <v>239</v>
      </c>
      <c r="V52" s="10" t="s">
        <v>240</v>
      </c>
      <c r="W52" s="13" t="s">
        <v>62</v>
      </c>
      <c r="X52" s="13" t="s">
        <v>37</v>
      </c>
      <c r="Y52" s="11">
        <v>192</v>
      </c>
      <c r="Z52" s="11">
        <v>-5.81</v>
      </c>
      <c r="AA52" s="11"/>
      <c r="AB52" s="11">
        <v>-14.02</v>
      </c>
      <c r="AC52" s="12">
        <v>2.5</v>
      </c>
      <c r="AE52" s="17" t="s">
        <v>239</v>
      </c>
      <c r="AF52" s="16" t="s">
        <v>240</v>
      </c>
      <c r="AG52" s="28" t="s">
        <v>62</v>
      </c>
      <c r="AH52" s="28" t="s">
        <v>37</v>
      </c>
      <c r="AI52" s="11">
        <v>-12.29</v>
      </c>
      <c r="AJ52" s="11"/>
      <c r="AK52" s="11">
        <v>-21.53</v>
      </c>
      <c r="AL52" s="12">
        <v>0.01</v>
      </c>
    </row>
    <row r="53" spans="1:38" ht="15.75" x14ac:dyDescent="0.25">
      <c r="A53" s="18" t="s">
        <v>241</v>
      </c>
      <c r="B53" s="19" t="s">
        <v>242</v>
      </c>
      <c r="C53" s="27" t="s">
        <v>37</v>
      </c>
      <c r="D53" s="13" t="s">
        <v>37</v>
      </c>
      <c r="E53" s="11">
        <v>185</v>
      </c>
      <c r="F53" s="11">
        <v>33.299999999999997</v>
      </c>
      <c r="G53" s="11" t="s">
        <v>34</v>
      </c>
      <c r="H53" s="11">
        <v>8.35</v>
      </c>
      <c r="I53" s="12">
        <v>60.35</v>
      </c>
      <c r="K53" s="17" t="s">
        <v>241</v>
      </c>
      <c r="L53" s="16" t="s">
        <v>242</v>
      </c>
      <c r="M53" s="28" t="s">
        <v>37</v>
      </c>
      <c r="N53" s="28" t="s">
        <v>37</v>
      </c>
      <c r="O53" s="11">
        <v>236</v>
      </c>
      <c r="P53" s="11">
        <v>2.4500000000000002</v>
      </c>
      <c r="Q53" s="11"/>
      <c r="R53" s="11">
        <v>-11.2</v>
      </c>
      <c r="S53" s="12">
        <v>16.579999999999998</v>
      </c>
      <c r="U53" s="9" t="s">
        <v>241</v>
      </c>
      <c r="V53" s="10" t="s">
        <v>242</v>
      </c>
      <c r="W53" s="13" t="s">
        <v>37</v>
      </c>
      <c r="X53" s="13" t="s">
        <v>37</v>
      </c>
      <c r="Y53" s="11">
        <v>237</v>
      </c>
      <c r="Z53" s="11">
        <v>0.66</v>
      </c>
      <c r="AA53" s="11"/>
      <c r="AB53" s="11">
        <v>-9.42</v>
      </c>
      <c r="AC53" s="12">
        <v>12.77</v>
      </c>
      <c r="AE53" s="17" t="s">
        <v>241</v>
      </c>
      <c r="AF53" s="16" t="s">
        <v>242</v>
      </c>
      <c r="AG53" s="28" t="s">
        <v>37</v>
      </c>
      <c r="AH53" s="28" t="s">
        <v>37</v>
      </c>
      <c r="AI53" s="11">
        <v>4.84</v>
      </c>
      <c r="AJ53" s="11"/>
      <c r="AK53" s="11">
        <v>-6.94</v>
      </c>
      <c r="AL53" s="12">
        <v>16.989999999999998</v>
      </c>
    </row>
    <row r="54" spans="1:38" ht="15.75" x14ac:dyDescent="0.25">
      <c r="A54" s="18" t="s">
        <v>245</v>
      </c>
      <c r="B54" s="19" t="s">
        <v>246</v>
      </c>
      <c r="C54" s="27" t="s">
        <v>37</v>
      </c>
      <c r="D54" s="13" t="s">
        <v>37</v>
      </c>
      <c r="E54" s="11">
        <v>30</v>
      </c>
      <c r="F54" s="11">
        <v>-24.88</v>
      </c>
      <c r="G54" s="11"/>
      <c r="H54" s="11">
        <v>-53.89</v>
      </c>
      <c r="I54" s="12">
        <v>21.45</v>
      </c>
      <c r="K54" s="17" t="s">
        <v>245</v>
      </c>
      <c r="L54" s="16" t="s">
        <v>246</v>
      </c>
      <c r="M54" s="28" t="s">
        <v>37</v>
      </c>
      <c r="N54" s="28" t="s">
        <v>37</v>
      </c>
      <c r="O54" s="11">
        <v>41</v>
      </c>
      <c r="P54" s="11">
        <v>-17.36</v>
      </c>
      <c r="Q54" s="11"/>
      <c r="R54" s="11">
        <v>-39.35</v>
      </c>
      <c r="S54" s="12">
        <v>8.57</v>
      </c>
      <c r="U54" s="9" t="s">
        <v>245</v>
      </c>
      <c r="V54" s="10" t="s">
        <v>246</v>
      </c>
      <c r="W54" s="13" t="s">
        <v>37</v>
      </c>
      <c r="X54" s="13" t="s">
        <v>37</v>
      </c>
      <c r="Y54" s="11">
        <v>38</v>
      </c>
      <c r="Z54" s="11">
        <v>-4.13</v>
      </c>
      <c r="AA54" s="11"/>
      <c r="AB54" s="11">
        <v>-26.66</v>
      </c>
      <c r="AC54" s="12">
        <v>30.16</v>
      </c>
      <c r="AE54" s="17" t="s">
        <v>245</v>
      </c>
      <c r="AF54" s="16" t="s">
        <v>246</v>
      </c>
      <c r="AG54" s="28" t="s">
        <v>37</v>
      </c>
      <c r="AH54" s="28" t="s">
        <v>37</v>
      </c>
      <c r="AI54" s="11">
        <v>41.45</v>
      </c>
      <c r="AJ54" s="11"/>
      <c r="AK54" s="11">
        <v>-6.61</v>
      </c>
      <c r="AL54" s="12">
        <v>118.95</v>
      </c>
    </row>
    <row r="55" spans="1:38" ht="15.75" x14ac:dyDescent="0.25">
      <c r="A55" s="18" t="s">
        <v>247</v>
      </c>
      <c r="B55" s="19" t="s">
        <v>248</v>
      </c>
      <c r="C55" s="27" t="s">
        <v>40</v>
      </c>
      <c r="D55" s="13" t="s">
        <v>40</v>
      </c>
      <c r="E55" s="11">
        <v>135</v>
      </c>
      <c r="F55" s="11">
        <v>-4.3600000000000003</v>
      </c>
      <c r="G55" s="11"/>
      <c r="H55" s="11">
        <v>-26.89</v>
      </c>
      <c r="I55" s="12">
        <v>17.82</v>
      </c>
      <c r="K55" s="17" t="s">
        <v>247</v>
      </c>
      <c r="L55" s="16" t="s">
        <v>248</v>
      </c>
      <c r="M55" s="28" t="s">
        <v>40</v>
      </c>
      <c r="N55" s="28" t="s">
        <v>40</v>
      </c>
      <c r="O55" s="11">
        <v>169</v>
      </c>
      <c r="P55" s="11">
        <v>-9.6199999999999992</v>
      </c>
      <c r="Q55" s="11"/>
      <c r="R55" s="11">
        <v>-22.16</v>
      </c>
      <c r="S55" s="12">
        <v>2.36</v>
      </c>
      <c r="U55" s="9" t="s">
        <v>247</v>
      </c>
      <c r="V55" s="10" t="s">
        <v>248</v>
      </c>
      <c r="W55" s="13" t="s">
        <v>40</v>
      </c>
      <c r="X55" s="13" t="s">
        <v>40</v>
      </c>
      <c r="Y55" s="11">
        <v>159</v>
      </c>
      <c r="Z55" s="11">
        <v>1.85</v>
      </c>
      <c r="AA55" s="11"/>
      <c r="AB55" s="11">
        <v>-12.92</v>
      </c>
      <c r="AC55" s="12">
        <v>17.350000000000001</v>
      </c>
      <c r="AE55" s="17" t="s">
        <v>247</v>
      </c>
      <c r="AF55" s="16" t="s">
        <v>248</v>
      </c>
      <c r="AG55" s="28" t="s">
        <v>40</v>
      </c>
      <c r="AH55" s="28" t="s">
        <v>40</v>
      </c>
      <c r="AI55" s="11">
        <v>-18.329999999999998</v>
      </c>
      <c r="AJ55" s="11"/>
      <c r="AK55" s="11">
        <v>-33.35</v>
      </c>
      <c r="AL55" s="12">
        <v>0.56999999999999995</v>
      </c>
    </row>
    <row r="56" spans="1:38" ht="15.75" x14ac:dyDescent="0.25">
      <c r="A56" s="18" t="s">
        <v>249</v>
      </c>
      <c r="B56" s="19" t="s">
        <v>250</v>
      </c>
      <c r="C56" s="27" t="s">
        <v>37</v>
      </c>
      <c r="D56" s="13" t="s">
        <v>62</v>
      </c>
      <c r="E56" s="11">
        <v>104</v>
      </c>
      <c r="F56" s="11">
        <v>-18.52</v>
      </c>
      <c r="G56" s="11"/>
      <c r="H56" s="11">
        <v>-37.549999999999997</v>
      </c>
      <c r="I56" s="12">
        <v>0.2</v>
      </c>
      <c r="K56" s="17" t="s">
        <v>249</v>
      </c>
      <c r="L56" s="16" t="s">
        <v>250</v>
      </c>
      <c r="M56" s="28" t="s">
        <v>37</v>
      </c>
      <c r="N56" s="28" t="s">
        <v>62</v>
      </c>
      <c r="O56" s="11">
        <v>131</v>
      </c>
      <c r="P56" s="11">
        <v>-23.28</v>
      </c>
      <c r="Q56" s="11" t="s">
        <v>34</v>
      </c>
      <c r="R56" s="11">
        <v>-36.299999999999997</v>
      </c>
      <c r="S56" s="12">
        <v>-10.07</v>
      </c>
      <c r="U56" s="9" t="s">
        <v>249</v>
      </c>
      <c r="V56" s="10" t="s">
        <v>250</v>
      </c>
      <c r="W56" s="13" t="s">
        <v>37</v>
      </c>
      <c r="X56" s="13" t="s">
        <v>62</v>
      </c>
      <c r="Y56" s="11">
        <v>126</v>
      </c>
      <c r="Z56" s="11">
        <v>-4.28</v>
      </c>
      <c r="AA56" s="11"/>
      <c r="AB56" s="11">
        <v>-18.47</v>
      </c>
      <c r="AC56" s="12">
        <v>11.77</v>
      </c>
      <c r="AE56" s="17" t="s">
        <v>249</v>
      </c>
      <c r="AF56" s="16" t="s">
        <v>250</v>
      </c>
      <c r="AG56" s="28" t="s">
        <v>37</v>
      </c>
      <c r="AH56" s="28" t="s">
        <v>62</v>
      </c>
      <c r="AI56" s="11">
        <v>21.83</v>
      </c>
      <c r="AJ56" s="11" t="s">
        <v>34</v>
      </c>
      <c r="AK56" s="11">
        <v>2.2000000000000002</v>
      </c>
      <c r="AL56" s="12">
        <v>57.05</v>
      </c>
    </row>
    <row r="57" spans="1:38" ht="15.75" x14ac:dyDescent="0.25">
      <c r="A57" s="18" t="s">
        <v>251</v>
      </c>
      <c r="B57" s="19" t="s">
        <v>252</v>
      </c>
      <c r="C57" s="27" t="s">
        <v>62</v>
      </c>
      <c r="D57" s="13" t="s">
        <v>62</v>
      </c>
      <c r="E57" s="11">
        <v>38</v>
      </c>
      <c r="F57" s="11">
        <v>-24.98</v>
      </c>
      <c r="G57" s="11"/>
      <c r="H57" s="11">
        <v>-52.15</v>
      </c>
      <c r="I57" s="12">
        <v>19.77</v>
      </c>
      <c r="K57" s="17" t="s">
        <v>251</v>
      </c>
      <c r="L57" s="16" t="s">
        <v>252</v>
      </c>
      <c r="M57" s="28" t="s">
        <v>62</v>
      </c>
      <c r="N57" s="28" t="s">
        <v>62</v>
      </c>
      <c r="O57" s="11">
        <v>46</v>
      </c>
      <c r="P57" s="11">
        <v>-19.059999999999999</v>
      </c>
      <c r="Q57" s="11"/>
      <c r="R57" s="11">
        <v>-37.520000000000003</v>
      </c>
      <c r="S57" s="12">
        <v>4.1100000000000003</v>
      </c>
      <c r="U57" s="9" t="s">
        <v>251</v>
      </c>
      <c r="V57" s="10" t="s">
        <v>252</v>
      </c>
      <c r="W57" s="13" t="s">
        <v>62</v>
      </c>
      <c r="X57" s="13" t="s">
        <v>62</v>
      </c>
      <c r="Y57" s="11">
        <v>43</v>
      </c>
      <c r="Z57" s="11">
        <v>9.7100000000000009</v>
      </c>
      <c r="AA57" s="11"/>
      <c r="AB57" s="11">
        <v>-19.82</v>
      </c>
      <c r="AC57" s="12">
        <v>49.28</v>
      </c>
      <c r="AE57" s="17" t="s">
        <v>251</v>
      </c>
      <c r="AF57" s="16" t="s">
        <v>252</v>
      </c>
      <c r="AG57" s="28" t="s">
        <v>62</v>
      </c>
      <c r="AH57" s="28" t="s">
        <v>62</v>
      </c>
      <c r="AI57" s="11">
        <v>-7.11</v>
      </c>
      <c r="AJ57" s="11"/>
      <c r="AK57" s="11">
        <v>-36.01</v>
      </c>
      <c r="AL57" s="12">
        <v>43.27</v>
      </c>
    </row>
    <row r="58" spans="1:38" ht="15.75" x14ac:dyDescent="0.25">
      <c r="A58" s="18" t="s">
        <v>253</v>
      </c>
      <c r="B58" s="19" t="s">
        <v>254</v>
      </c>
      <c r="C58" s="27" t="s">
        <v>40</v>
      </c>
      <c r="D58" s="13" t="s">
        <v>37</v>
      </c>
      <c r="E58" s="11">
        <v>225</v>
      </c>
      <c r="F58" s="11">
        <v>-47.98</v>
      </c>
      <c r="G58" s="11" t="s">
        <v>34</v>
      </c>
      <c r="H58" s="11">
        <v>-54.22</v>
      </c>
      <c r="I58" s="12">
        <v>-39.729999999999997</v>
      </c>
      <c r="K58" s="17" t="s">
        <v>253</v>
      </c>
      <c r="L58" s="16" t="s">
        <v>254</v>
      </c>
      <c r="M58" s="28" t="s">
        <v>40</v>
      </c>
      <c r="N58" s="28" t="s">
        <v>37</v>
      </c>
      <c r="O58" s="11">
        <v>269</v>
      </c>
      <c r="P58" s="11">
        <v>-42.37</v>
      </c>
      <c r="Q58" s="11" t="s">
        <v>34</v>
      </c>
      <c r="R58" s="11">
        <v>-48</v>
      </c>
      <c r="S58" s="12">
        <v>-37.4</v>
      </c>
      <c r="U58" s="9" t="s">
        <v>253</v>
      </c>
      <c r="V58" s="10" t="s">
        <v>254</v>
      </c>
      <c r="W58" s="13" t="s">
        <v>40</v>
      </c>
      <c r="X58" s="13" t="s">
        <v>37</v>
      </c>
      <c r="Y58" s="11">
        <v>258</v>
      </c>
      <c r="Z58" s="11">
        <v>-17.52</v>
      </c>
      <c r="AA58" s="11" t="s">
        <v>34</v>
      </c>
      <c r="AB58" s="11">
        <v>-23.96</v>
      </c>
      <c r="AC58" s="12">
        <v>-10.16</v>
      </c>
      <c r="AE58" s="17" t="s">
        <v>253</v>
      </c>
      <c r="AF58" s="16" t="s">
        <v>254</v>
      </c>
      <c r="AG58" s="28" t="s">
        <v>40</v>
      </c>
      <c r="AH58" s="28" t="s">
        <v>37</v>
      </c>
      <c r="AI58" s="11">
        <v>5.43</v>
      </c>
      <c r="AJ58" s="11"/>
      <c r="AK58" s="11">
        <v>-8.2100000000000009</v>
      </c>
      <c r="AL58" s="12">
        <v>22.36</v>
      </c>
    </row>
    <row r="59" spans="1:38" ht="15.75" x14ac:dyDescent="0.25">
      <c r="A59" s="18" t="s">
        <v>255</v>
      </c>
      <c r="B59" s="19" t="s">
        <v>256</v>
      </c>
      <c r="C59" s="27" t="s">
        <v>37</v>
      </c>
      <c r="D59" s="13" t="s">
        <v>37</v>
      </c>
      <c r="E59" s="11">
        <v>74</v>
      </c>
      <c r="F59" s="11">
        <v>-6.67</v>
      </c>
      <c r="G59" s="11"/>
      <c r="H59" s="11">
        <v>-27.7</v>
      </c>
      <c r="I59" s="12">
        <v>23.44</v>
      </c>
      <c r="K59" s="17" t="s">
        <v>255</v>
      </c>
      <c r="L59" s="16" t="s">
        <v>256</v>
      </c>
      <c r="M59" s="28" t="s">
        <v>37</v>
      </c>
      <c r="N59" s="28" t="s">
        <v>37</v>
      </c>
      <c r="O59" s="11">
        <v>92</v>
      </c>
      <c r="P59" s="11">
        <v>-10.11</v>
      </c>
      <c r="Q59" s="11"/>
      <c r="R59" s="11">
        <v>-27.71</v>
      </c>
      <c r="S59" s="12">
        <v>7.43</v>
      </c>
      <c r="U59" s="9" t="s">
        <v>255</v>
      </c>
      <c r="V59" s="10" t="s">
        <v>256</v>
      </c>
      <c r="W59" s="13" t="s">
        <v>37</v>
      </c>
      <c r="X59" s="13" t="s">
        <v>37</v>
      </c>
      <c r="Y59" s="11">
        <v>92</v>
      </c>
      <c r="Z59" s="11">
        <v>-3.63</v>
      </c>
      <c r="AA59" s="11"/>
      <c r="AB59" s="11">
        <v>-17.239999999999998</v>
      </c>
      <c r="AC59" s="12">
        <v>10.58</v>
      </c>
      <c r="AE59" s="17" t="s">
        <v>255</v>
      </c>
      <c r="AF59" s="16" t="s">
        <v>256</v>
      </c>
      <c r="AG59" s="28" t="s">
        <v>37</v>
      </c>
      <c r="AH59" s="28" t="s">
        <v>37</v>
      </c>
      <c r="AI59" s="11">
        <v>-38.380000000000003</v>
      </c>
      <c r="AJ59" s="11" t="s">
        <v>34</v>
      </c>
      <c r="AK59" s="11">
        <v>-57</v>
      </c>
      <c r="AL59" s="12">
        <v>-15.18</v>
      </c>
    </row>
    <row r="60" spans="1:38" ht="15.75" x14ac:dyDescent="0.25">
      <c r="A60" s="18" t="s">
        <v>257</v>
      </c>
      <c r="B60" s="19" t="s">
        <v>258</v>
      </c>
      <c r="C60" s="27" t="s">
        <v>62</v>
      </c>
      <c r="D60" s="13" t="s">
        <v>62</v>
      </c>
      <c r="E60" s="11">
        <v>105</v>
      </c>
      <c r="F60" s="11">
        <v>-73.17</v>
      </c>
      <c r="G60" s="11" t="s">
        <v>34</v>
      </c>
      <c r="H60" s="11">
        <v>-82.03</v>
      </c>
      <c r="I60" s="12">
        <v>-61.94</v>
      </c>
      <c r="K60" s="17" t="s">
        <v>257</v>
      </c>
      <c r="L60" s="16" t="s">
        <v>258</v>
      </c>
      <c r="M60" s="28" t="s">
        <v>62</v>
      </c>
      <c r="N60" s="28" t="s">
        <v>62</v>
      </c>
      <c r="O60" s="11">
        <v>92</v>
      </c>
      <c r="P60" s="11">
        <v>-50.24</v>
      </c>
      <c r="Q60" s="11" t="s">
        <v>34</v>
      </c>
      <c r="R60" s="11">
        <v>-61.73</v>
      </c>
      <c r="S60" s="12">
        <v>-35.54</v>
      </c>
      <c r="U60" s="9" t="s">
        <v>257</v>
      </c>
      <c r="V60" s="10" t="s">
        <v>258</v>
      </c>
      <c r="W60" s="13" t="s">
        <v>62</v>
      </c>
      <c r="X60" s="13" t="s">
        <v>62</v>
      </c>
      <c r="Y60" s="11">
        <v>79</v>
      </c>
      <c r="Z60" s="11">
        <v>18.07</v>
      </c>
      <c r="AA60" s="11"/>
      <c r="AB60" s="11">
        <v>-5.27</v>
      </c>
      <c r="AC60" s="12">
        <v>57.84</v>
      </c>
      <c r="AE60" s="17" t="s">
        <v>257</v>
      </c>
      <c r="AF60" s="16" t="s">
        <v>258</v>
      </c>
      <c r="AG60" s="28" t="s">
        <v>62</v>
      </c>
      <c r="AH60" s="28" t="s">
        <v>62</v>
      </c>
      <c r="AI60" s="11">
        <v>6.45</v>
      </c>
      <c r="AJ60" s="11"/>
      <c r="AK60" s="11">
        <v>-22.34</v>
      </c>
      <c r="AL60" s="12">
        <v>48.41</v>
      </c>
    </row>
    <row r="61" spans="1:38" ht="15.75" x14ac:dyDescent="0.25">
      <c r="A61" s="18" t="s">
        <v>259</v>
      </c>
      <c r="B61" s="19" t="s">
        <v>260</v>
      </c>
      <c r="C61" s="27" t="s">
        <v>62</v>
      </c>
      <c r="D61" s="13" t="s">
        <v>62</v>
      </c>
      <c r="E61" s="11">
        <v>106</v>
      </c>
      <c r="F61" s="11">
        <v>-9.2100000000000009</v>
      </c>
      <c r="G61" s="11"/>
      <c r="H61" s="11">
        <v>-29.61</v>
      </c>
      <c r="I61" s="12">
        <v>20.329999999999998</v>
      </c>
      <c r="K61" s="17" t="s">
        <v>259</v>
      </c>
      <c r="L61" s="16" t="s">
        <v>260</v>
      </c>
      <c r="M61" s="28" t="s">
        <v>62</v>
      </c>
      <c r="N61" s="28" t="s">
        <v>62</v>
      </c>
      <c r="O61" s="11">
        <v>131</v>
      </c>
      <c r="P61" s="11">
        <v>1.28</v>
      </c>
      <c r="Q61" s="11"/>
      <c r="R61" s="11">
        <v>-16.03</v>
      </c>
      <c r="S61" s="12">
        <v>27.94</v>
      </c>
      <c r="U61" s="9" t="s">
        <v>259</v>
      </c>
      <c r="V61" s="10" t="s">
        <v>260</v>
      </c>
      <c r="W61" s="13" t="s">
        <v>62</v>
      </c>
      <c r="X61" s="13" t="s">
        <v>62</v>
      </c>
      <c r="Y61" s="11">
        <v>129</v>
      </c>
      <c r="Z61" s="11">
        <v>16.11</v>
      </c>
      <c r="AA61" s="11"/>
      <c r="AB61" s="11">
        <v>-4.6900000000000004</v>
      </c>
      <c r="AC61" s="12">
        <v>41.84</v>
      </c>
      <c r="AE61" s="17" t="s">
        <v>259</v>
      </c>
      <c r="AF61" s="16" t="s">
        <v>260</v>
      </c>
      <c r="AG61" s="28" t="s">
        <v>62</v>
      </c>
      <c r="AH61" s="28" t="s">
        <v>62</v>
      </c>
      <c r="AI61" s="11">
        <v>-6.79</v>
      </c>
      <c r="AJ61" s="11"/>
      <c r="AK61" s="11">
        <v>-32.25</v>
      </c>
      <c r="AL61" s="12">
        <v>28.75</v>
      </c>
    </row>
    <row r="62" spans="1:38" ht="15.75" x14ac:dyDescent="0.25">
      <c r="A62" s="18" t="s">
        <v>261</v>
      </c>
      <c r="B62" s="19" t="s">
        <v>262</v>
      </c>
      <c r="C62" s="27" t="s">
        <v>62</v>
      </c>
      <c r="D62" s="13" t="s">
        <v>62</v>
      </c>
      <c r="E62" s="11" t="s">
        <v>53</v>
      </c>
      <c r="F62" s="11" t="s">
        <v>53</v>
      </c>
      <c r="G62" s="11"/>
      <c r="H62" s="11" t="s">
        <v>53</v>
      </c>
      <c r="I62" s="12" t="s">
        <v>53</v>
      </c>
      <c r="K62" s="17" t="s">
        <v>261</v>
      </c>
      <c r="L62" s="16" t="s">
        <v>262</v>
      </c>
      <c r="M62" s="28" t="s">
        <v>62</v>
      </c>
      <c r="N62" s="28" t="s">
        <v>62</v>
      </c>
      <c r="O62" s="11">
        <v>34</v>
      </c>
      <c r="P62" s="11">
        <v>-30.06</v>
      </c>
      <c r="Q62" s="11"/>
      <c r="R62" s="11">
        <v>-57.82</v>
      </c>
      <c r="S62" s="12">
        <v>1.79</v>
      </c>
      <c r="U62" s="9" t="s">
        <v>261</v>
      </c>
      <c r="V62" s="10" t="s">
        <v>262</v>
      </c>
      <c r="W62" s="13" t="s">
        <v>62</v>
      </c>
      <c r="X62" s="13" t="s">
        <v>62</v>
      </c>
      <c r="Y62" s="11">
        <v>29</v>
      </c>
      <c r="Z62" s="11">
        <v>-14.32</v>
      </c>
      <c r="AA62" s="11"/>
      <c r="AB62" s="11">
        <v>-45.17</v>
      </c>
      <c r="AC62" s="12">
        <v>25.68</v>
      </c>
      <c r="AE62" s="17" t="s">
        <v>261</v>
      </c>
      <c r="AF62" s="16" t="s">
        <v>262</v>
      </c>
      <c r="AG62" s="28" t="s">
        <v>62</v>
      </c>
      <c r="AH62" s="28" t="s">
        <v>62</v>
      </c>
      <c r="AI62" s="11">
        <v>-33.450000000000003</v>
      </c>
      <c r="AJ62" s="11"/>
      <c r="AK62" s="11">
        <v>-66.3</v>
      </c>
      <c r="AL62" s="12">
        <v>27.3</v>
      </c>
    </row>
    <row r="63" spans="1:38" ht="15.75" x14ac:dyDescent="0.25">
      <c r="A63" s="18" t="s">
        <v>265</v>
      </c>
      <c r="B63" s="19" t="s">
        <v>266</v>
      </c>
      <c r="C63" s="27" t="s">
        <v>40</v>
      </c>
      <c r="D63" s="13" t="s">
        <v>40</v>
      </c>
      <c r="E63" s="11">
        <v>163</v>
      </c>
      <c r="F63" s="11">
        <v>110.04</v>
      </c>
      <c r="G63" s="11" t="s">
        <v>34</v>
      </c>
      <c r="H63" s="11">
        <v>67.66</v>
      </c>
      <c r="I63" s="12">
        <v>157.94</v>
      </c>
      <c r="K63" s="17" t="s">
        <v>265</v>
      </c>
      <c r="L63" s="16" t="s">
        <v>266</v>
      </c>
      <c r="M63" s="28" t="s">
        <v>40</v>
      </c>
      <c r="N63" s="28" t="s">
        <v>40</v>
      </c>
      <c r="O63" s="11">
        <v>219</v>
      </c>
      <c r="P63" s="11">
        <v>20.079999999999998</v>
      </c>
      <c r="Q63" s="11" t="s">
        <v>34</v>
      </c>
      <c r="R63" s="11">
        <v>7.85</v>
      </c>
      <c r="S63" s="12">
        <v>34.770000000000003</v>
      </c>
      <c r="U63" s="9" t="s">
        <v>265</v>
      </c>
      <c r="V63" s="10" t="s">
        <v>266</v>
      </c>
      <c r="W63" s="13" t="s">
        <v>40</v>
      </c>
      <c r="X63" s="13" t="s">
        <v>40</v>
      </c>
      <c r="Y63" s="11">
        <v>222</v>
      </c>
      <c r="Z63" s="11">
        <v>4.16</v>
      </c>
      <c r="AA63" s="11"/>
      <c r="AB63" s="11">
        <v>-5.15</v>
      </c>
      <c r="AC63" s="12">
        <v>16.38</v>
      </c>
      <c r="AE63" s="17" t="s">
        <v>265</v>
      </c>
      <c r="AF63" s="16" t="s">
        <v>266</v>
      </c>
      <c r="AG63" s="28" t="s">
        <v>40</v>
      </c>
      <c r="AH63" s="28" t="s">
        <v>40</v>
      </c>
      <c r="AI63" s="11">
        <v>-6.52</v>
      </c>
      <c r="AJ63" s="11"/>
      <c r="AK63" s="11">
        <v>-19.77</v>
      </c>
      <c r="AL63" s="12">
        <v>9.8000000000000007</v>
      </c>
    </row>
    <row r="64" spans="1:38" ht="15.75" x14ac:dyDescent="0.25">
      <c r="A64" s="18" t="s">
        <v>267</v>
      </c>
      <c r="B64" s="19" t="s">
        <v>268</v>
      </c>
      <c r="C64" s="27" t="s">
        <v>40</v>
      </c>
      <c r="D64" s="13" t="s">
        <v>40</v>
      </c>
      <c r="E64" s="11">
        <v>39</v>
      </c>
      <c r="F64" s="11">
        <v>95.5</v>
      </c>
      <c r="G64" s="11" t="s">
        <v>34</v>
      </c>
      <c r="H64" s="11">
        <v>26</v>
      </c>
      <c r="I64" s="12">
        <v>256.82</v>
      </c>
      <c r="K64" s="17" t="s">
        <v>267</v>
      </c>
      <c r="L64" s="16" t="s">
        <v>268</v>
      </c>
      <c r="M64" s="28" t="s">
        <v>40</v>
      </c>
      <c r="N64" s="28" t="s">
        <v>40</v>
      </c>
      <c r="O64" s="11">
        <v>59</v>
      </c>
      <c r="P64" s="11">
        <v>20.76</v>
      </c>
      <c r="Q64" s="11"/>
      <c r="R64" s="11">
        <v>-8.51</v>
      </c>
      <c r="S64" s="12">
        <v>59.34</v>
      </c>
      <c r="U64" s="9" t="s">
        <v>267</v>
      </c>
      <c r="V64" s="10" t="s">
        <v>268</v>
      </c>
      <c r="W64" s="13" t="s">
        <v>40</v>
      </c>
      <c r="X64" s="13" t="s">
        <v>40</v>
      </c>
      <c r="Y64" s="11">
        <v>64</v>
      </c>
      <c r="Z64" s="11">
        <v>-7.27</v>
      </c>
      <c r="AA64" s="11"/>
      <c r="AB64" s="11">
        <v>-25.64</v>
      </c>
      <c r="AC64" s="12">
        <v>17.079999999999998</v>
      </c>
      <c r="AE64" s="17" t="s">
        <v>267</v>
      </c>
      <c r="AF64" s="16" t="s">
        <v>268</v>
      </c>
      <c r="AG64" s="28" t="s">
        <v>40</v>
      </c>
      <c r="AH64" s="28" t="s">
        <v>40</v>
      </c>
      <c r="AI64" s="11">
        <v>-25.29</v>
      </c>
      <c r="AJ64" s="11"/>
      <c r="AK64" s="11">
        <v>-41.04</v>
      </c>
      <c r="AL64" s="12">
        <v>0.53</v>
      </c>
    </row>
    <row r="65" spans="1:38" ht="15.75" x14ac:dyDescent="0.25">
      <c r="A65" s="18" t="s">
        <v>271</v>
      </c>
      <c r="B65" s="19" t="s">
        <v>272</v>
      </c>
      <c r="C65" s="27" t="s">
        <v>62</v>
      </c>
      <c r="D65" s="13" t="s">
        <v>62</v>
      </c>
      <c r="E65" s="11">
        <v>29</v>
      </c>
      <c r="F65" s="11">
        <v>-74.540000000000006</v>
      </c>
      <c r="G65" s="11" t="s">
        <v>34</v>
      </c>
      <c r="H65" s="11">
        <v>-86.04</v>
      </c>
      <c r="I65" s="12">
        <v>-62.73</v>
      </c>
      <c r="K65" s="17" t="s">
        <v>271</v>
      </c>
      <c r="L65" s="16" t="s">
        <v>272</v>
      </c>
      <c r="M65" s="28" t="s">
        <v>62</v>
      </c>
      <c r="N65" s="28" t="s">
        <v>62</v>
      </c>
      <c r="O65" s="11" t="s">
        <v>53</v>
      </c>
      <c r="P65" s="11" t="s">
        <v>53</v>
      </c>
      <c r="Q65" s="11"/>
      <c r="R65" s="11" t="s">
        <v>53</v>
      </c>
      <c r="S65" s="12" t="s">
        <v>53</v>
      </c>
      <c r="U65" s="9" t="s">
        <v>271</v>
      </c>
      <c r="V65" s="10" t="s">
        <v>272</v>
      </c>
      <c r="W65" s="13" t="s">
        <v>62</v>
      </c>
      <c r="X65" s="13" t="s">
        <v>62</v>
      </c>
      <c r="Y65" s="11" t="s">
        <v>53</v>
      </c>
      <c r="Z65" s="11" t="s">
        <v>53</v>
      </c>
      <c r="AA65" s="11"/>
      <c r="AB65" s="11" t="s">
        <v>53</v>
      </c>
      <c r="AC65" s="12" t="s">
        <v>53</v>
      </c>
      <c r="AE65" s="17" t="s">
        <v>271</v>
      </c>
      <c r="AF65" s="16" t="s">
        <v>272</v>
      </c>
      <c r="AG65" s="28" t="s">
        <v>62</v>
      </c>
      <c r="AH65" s="28" t="s">
        <v>62</v>
      </c>
      <c r="AI65" s="11">
        <v>-0.34</v>
      </c>
      <c r="AJ65" s="11"/>
      <c r="AK65" s="11">
        <v>-45.61</v>
      </c>
      <c r="AL65" s="12">
        <v>62.42</v>
      </c>
    </row>
    <row r="66" spans="1:38" ht="15.75" x14ac:dyDescent="0.25">
      <c r="A66" s="18" t="s">
        <v>273</v>
      </c>
      <c r="B66" s="19" t="s">
        <v>274</v>
      </c>
      <c r="C66" s="27" t="s">
        <v>37</v>
      </c>
      <c r="D66" s="13" t="s">
        <v>40</v>
      </c>
      <c r="E66" s="11">
        <v>31</v>
      </c>
      <c r="F66" s="11">
        <v>34.46</v>
      </c>
      <c r="G66" s="11"/>
      <c r="H66" s="11">
        <v>-33.89</v>
      </c>
      <c r="I66" s="12">
        <v>178.43</v>
      </c>
      <c r="K66" s="17" t="s">
        <v>273</v>
      </c>
      <c r="L66" s="16" t="s">
        <v>274</v>
      </c>
      <c r="M66" s="28" t="s">
        <v>37</v>
      </c>
      <c r="N66" s="28" t="s">
        <v>40</v>
      </c>
      <c r="O66" s="11">
        <v>37</v>
      </c>
      <c r="P66" s="11">
        <v>0.7</v>
      </c>
      <c r="Q66" s="11"/>
      <c r="R66" s="11">
        <v>-33.51</v>
      </c>
      <c r="S66" s="12">
        <v>35.840000000000003</v>
      </c>
      <c r="U66" s="9" t="s">
        <v>273</v>
      </c>
      <c r="V66" s="10" t="s">
        <v>274</v>
      </c>
      <c r="W66" s="13" t="s">
        <v>37</v>
      </c>
      <c r="X66" s="13" t="s">
        <v>40</v>
      </c>
      <c r="Y66" s="11">
        <v>34</v>
      </c>
      <c r="Z66" s="11">
        <v>3.58</v>
      </c>
      <c r="AA66" s="11"/>
      <c r="AB66" s="11">
        <v>-27.35</v>
      </c>
      <c r="AC66" s="12">
        <v>45.17</v>
      </c>
      <c r="AE66" s="17" t="s">
        <v>273</v>
      </c>
      <c r="AF66" s="16" t="s">
        <v>274</v>
      </c>
      <c r="AG66" s="28" t="s">
        <v>37</v>
      </c>
      <c r="AH66" s="28" t="s">
        <v>40</v>
      </c>
      <c r="AI66" s="11">
        <v>-37.43</v>
      </c>
      <c r="AJ66" s="11"/>
      <c r="AK66" s="11">
        <v>-62.6</v>
      </c>
      <c r="AL66" s="12">
        <v>4.1500000000000004</v>
      </c>
    </row>
  </sheetData>
  <pageMargins left="0.7" right="0.7" top="0.75" bottom="0.75" header="0.3" footer="0.3"/>
  <pageSetup paperSize="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731064B5B9034694B00883F4382E49" ma:contentTypeVersion="3" ma:contentTypeDescription="Create a new document." ma:contentTypeScope="" ma:versionID="29fc2137b16c7d966fbd0ba2969237ba">
  <xsd:schema xmlns:xsd="http://www.w3.org/2001/XMLSchema" xmlns:xs="http://www.w3.org/2001/XMLSchema" xmlns:p="http://schemas.microsoft.com/office/2006/metadata/properties" xmlns:ns2="17260fe3-d0e3-435a-9cb2-1b94e6a1138e" targetNamespace="http://schemas.microsoft.com/office/2006/metadata/properties" ma:root="true" ma:fieldsID="23acf0344b6b12d6c244fbf2a291b63e" ns2:_="">
    <xsd:import namespace="17260fe3-d0e3-435a-9cb2-1b94e6a1138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60fe3-d0e3-435a-9cb2-1b94e6a113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7845A2-39C2-43BC-8150-4152828163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260fe3-d0e3-435a-9cb2-1b94e6a113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6A662D-960F-465D-98F0-A9D317469960}">
  <ds:schemaRefs>
    <ds:schemaRef ds:uri="http://schemas.microsoft.com/sharepoint/v3/contenttype/forms"/>
  </ds:schemaRefs>
</ds:datastoreItem>
</file>

<file path=customXml/itemProps3.xml><?xml version="1.0" encoding="utf-8"?>
<ds:datastoreItem xmlns:ds="http://schemas.openxmlformats.org/officeDocument/2006/customXml" ds:itemID="{10AC2549-7978-45C2-ADDA-8F4E1E986BF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Table of contents</vt:lpstr>
      <vt:lpstr>Notes</vt:lpstr>
      <vt:lpstr>1-uk-bbs-trends-2025</vt:lpstr>
      <vt:lpstr>2-england-bbs-trends-2025</vt:lpstr>
      <vt:lpstr>3-nireland-bbs-trends-2025</vt:lpstr>
      <vt:lpstr>4-scotland-bbs-trends-2025</vt:lpstr>
      <vt:lpstr>5-wales-bbs-trends-2025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2025-05-14T13:02:00Z</dcterms:created>
  <dcterms:modified xsi:type="dcterms:W3CDTF">2026-04-08T13:50:24Z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0x010100B9731064B5B9034694B00883F4382E49</vt:lpwstr>
  </property>
</Properties>
</file>